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3395" windowHeight="7485"/>
  </bookViews>
  <sheets>
    <sheet name="канцтовары2022" sheetId="53" r:id="rId1"/>
  </sheets>
  <calcPr calcId="125725" calcOnSave="0"/>
</workbook>
</file>

<file path=xl/calcChain.xml><?xml version="1.0" encoding="utf-8"?>
<calcChain xmlns="http://schemas.openxmlformats.org/spreadsheetml/2006/main">
  <c r="J44" i="53"/>
  <c r="G19"/>
  <c r="J19"/>
  <c r="K19"/>
  <c r="G43"/>
  <c r="H43"/>
  <c r="I43"/>
  <c r="G42"/>
  <c r="J42"/>
  <c r="K42"/>
  <c r="G41"/>
  <c r="J41"/>
  <c r="K41"/>
  <c r="G40"/>
  <c r="H40"/>
  <c r="I40"/>
  <c r="G39"/>
  <c r="J39"/>
  <c r="K39"/>
  <c r="G38"/>
  <c r="J38"/>
  <c r="K38"/>
  <c r="G37"/>
  <c r="J37"/>
  <c r="K37"/>
  <c r="G36"/>
  <c r="J36"/>
  <c r="K36"/>
  <c r="G35"/>
  <c r="H35"/>
  <c r="I35"/>
  <c r="G34"/>
  <c r="H34"/>
  <c r="I34"/>
  <c r="G33"/>
  <c r="J33"/>
  <c r="K33"/>
  <c r="G32"/>
  <c r="H32"/>
  <c r="I32"/>
  <c r="G31"/>
  <c r="J31"/>
  <c r="K31"/>
  <c r="G30"/>
  <c r="J30"/>
  <c r="K30"/>
  <c r="G29"/>
  <c r="J29"/>
  <c r="K29"/>
  <c r="G28"/>
  <c r="J28"/>
  <c r="K28"/>
  <c r="G27"/>
  <c r="J27"/>
  <c r="K27"/>
  <c r="G26"/>
  <c r="J26"/>
  <c r="K26"/>
  <c r="G25"/>
  <c r="H25"/>
  <c r="I25"/>
  <c r="G24"/>
  <c r="J24"/>
  <c r="K24"/>
  <c r="G23"/>
  <c r="J23"/>
  <c r="K23"/>
  <c r="G22"/>
  <c r="J22"/>
  <c r="K22"/>
  <c r="G21"/>
  <c r="H21"/>
  <c r="I21"/>
  <c r="G20"/>
  <c r="J20"/>
  <c r="K20"/>
  <c r="G18"/>
  <c r="H18"/>
  <c r="I18"/>
  <c r="G17"/>
  <c r="J17"/>
  <c r="K17"/>
  <c r="G16"/>
  <c r="J16"/>
  <c r="K16"/>
  <c r="G15"/>
  <c r="H15"/>
  <c r="I15"/>
  <c r="G14"/>
  <c r="H14"/>
  <c r="I14"/>
  <c r="G13"/>
  <c r="J13"/>
  <c r="K13"/>
  <c r="H19"/>
  <c r="I19"/>
  <c r="J34"/>
  <c r="K34"/>
  <c r="H13"/>
  <c r="I13"/>
  <c r="H16"/>
  <c r="I16"/>
  <c r="H27"/>
  <c r="I27"/>
  <c r="H31"/>
  <c r="I31"/>
  <c r="H24"/>
  <c r="I24"/>
  <c r="J21"/>
  <c r="K21"/>
  <c r="J40"/>
  <c r="K40"/>
  <c r="H17"/>
  <c r="I17"/>
  <c r="H26"/>
  <c r="I26"/>
  <c r="H30"/>
  <c r="I30"/>
  <c r="J14"/>
  <c r="K14"/>
  <c r="H38"/>
  <c r="I38"/>
  <c r="H41"/>
  <c r="I41"/>
  <c r="H39"/>
  <c r="I39"/>
  <c r="H42"/>
  <c r="I42"/>
  <c r="J43"/>
  <c r="K43"/>
  <c r="J32"/>
  <c r="K32"/>
  <c r="H22"/>
  <c r="I22"/>
  <c r="H23"/>
  <c r="I23"/>
  <c r="H33"/>
  <c r="I33"/>
  <c r="H36"/>
  <c r="I36"/>
  <c r="H20"/>
  <c r="I20"/>
  <c r="J15"/>
  <c r="K15"/>
  <c r="J18"/>
  <c r="K18"/>
  <c r="H29"/>
  <c r="I29"/>
  <c r="J35"/>
  <c r="K35"/>
  <c r="H37"/>
  <c r="I37"/>
  <c r="J25"/>
  <c r="K25"/>
  <c r="H28"/>
  <c r="I28"/>
</calcChain>
</file>

<file path=xl/sharedStrings.xml><?xml version="1.0" encoding="utf-8"?>
<sst xmlns="http://schemas.openxmlformats.org/spreadsheetml/2006/main" count="95" uniqueCount="66">
  <si>
    <t>Количество (объем) продукции</t>
  </si>
  <si>
    <t xml:space="preserve">Средняя арифметическая величина цены единицы продукции </t>
  </si>
  <si>
    <t>Средняя квадратное отклонение</t>
  </si>
  <si>
    <t>Коэффициент  вариации (%)</t>
  </si>
  <si>
    <t xml:space="preserve">
</t>
  </si>
  <si>
    <t xml:space="preserve">НМЦК (руб.)                                                                                                                                                                                                                            
</t>
  </si>
  <si>
    <t xml:space="preserve">Расчет начальной (максимальной) цены контракта методом сопоставимых рыночных цен (анализа рынка) </t>
  </si>
  <si>
    <t>Всего</t>
  </si>
  <si>
    <t>1. Основные характеристики объекта закупки :</t>
  </si>
  <si>
    <t>3. Обоснование использования выбранного метода:</t>
  </si>
  <si>
    <t>4. Реквизиты документов , на основании которых выполнялись расчеты НМЦК:</t>
  </si>
  <si>
    <t>Метод сопоставимых рыночных цен – информация о цене контракта получена по запросу от организаций, осуществляющих поставку товаров</t>
  </si>
  <si>
    <t>Наименование  закупаемых товаров, работ, услуг</t>
  </si>
  <si>
    <t>Ед.изм.</t>
  </si>
  <si>
    <t>упаковка</t>
  </si>
  <si>
    <t>Цена единицы продукции, указанная в источнике №1,(руб.).</t>
  </si>
  <si>
    <t>Цена единицы продукции, указанная в источнике №2,(руб.).</t>
  </si>
  <si>
    <t>Цена единицы продукции, указанная в источнике №3,(руб.).</t>
  </si>
  <si>
    <t xml:space="preserve">Начальная (максимальная) цена контракта определена по средней цене и составляет    </t>
  </si>
  <si>
    <t>Обоснование начальной (максимальной) цены контракта с указанием информации о валюте, используемой для формирования цены контракта и расчетов с исполнителем, порядка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</t>
  </si>
  <si>
    <t>Объект закупки: Поставка канцтоваров для нужд Администрации МО "Ленский муниципальный район"</t>
  </si>
  <si>
    <t>в соответствии с требованиями, указанными в Описании объекта закупки (прилагается отдельным файлом к извещению об осуществлении закупки).</t>
  </si>
  <si>
    <t xml:space="preserve">В соответствии с ч.6 статьи 22 Федерального закона от 05.04.2013 N 44-ФЗ "О контрактной системе в сфере закупок товаров, работ, услуг для обеспечения государственных и муниципальных нужд" и п. 3 Методических рекомендаций, утвержденными приказом Министерства экономического развития Российской Федерации от 02 октября 2013 г. № 567.  метод сопоставимых рыночных цен (анализа рынка) является приоритетным для определения и обоснования начальной (максимальной) цены контракта.   </t>
  </si>
  <si>
    <t>РУБЛЬ РОССИЙСКОЙ ФЕДЕРАЦИИ</t>
  </si>
  <si>
    <t>НЕ ПРИМЕНЯЕТСЯ</t>
  </si>
  <si>
    <t>2. Используемый метод определения НМЦК:</t>
  </si>
  <si>
    <t xml:space="preserve">Итоговые результаты в таблице округлены с точностью до сотых аналогично примеру определения и обоснования НМЦК методом сопоставимых рыночных цен, приведенному в приложении №3 к Методическим рекомендациям.                  </t>
  </si>
  <si>
    <t>Краска штемпельная</t>
  </si>
  <si>
    <t>Папка-скоросшиватель пластиковая</t>
  </si>
  <si>
    <t>Скрепочница</t>
  </si>
  <si>
    <t>штука</t>
  </si>
  <si>
    <t>Средство корректирующее канцелярское жидкость</t>
  </si>
  <si>
    <t xml:space="preserve">Обложка для переплета пластиковая </t>
  </si>
  <si>
    <t>Клейкая лента  узкая</t>
  </si>
  <si>
    <t>Клейкая лента  широкая</t>
  </si>
  <si>
    <t xml:space="preserve">Файл-вкладыш </t>
  </si>
  <si>
    <t xml:space="preserve">Подставка для бумажного блока </t>
  </si>
  <si>
    <t>Ножницы канцелярские  большие</t>
  </si>
  <si>
    <t>Пружина для переплета пластиковая  на 12 мм</t>
  </si>
  <si>
    <t>Пружина для переплета пластиковая  на 16 мм</t>
  </si>
  <si>
    <t>Пружина  для переплета пластиковая  на 19 мм</t>
  </si>
  <si>
    <t>Лента разметочная полимерная</t>
  </si>
  <si>
    <t>5. Информация о валюте, используемой для формирования цены контракта и расчетов с поставщиками:</t>
  </si>
  <si>
    <t>6. 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контракта:</t>
  </si>
  <si>
    <t>7. Расчет НМЦК:</t>
  </si>
  <si>
    <t xml:space="preserve">Средство корректирующее канцелярское лента </t>
  </si>
  <si>
    <t>8. Дата подготовки обоснования НМЦК  08 февраля   2023 года</t>
  </si>
  <si>
    <t>– реквизиты запроса о предоставлении ценовой информации: № 406 от 26.01.2023г., № 410 от 26.01.2023г., № 409 от 26.01.2023г., № 408 от 26.01.2023г.,№ 407 от 26.01.2023г., № 410 от 26.01.2023г., № 411  от 26.01.2023г.
– реквизиты ответов поставщиков: 1 - № 397 от 31.01.2023г; 2 - №  396 от 31.01.2023г.; 3 - № 353 от 30.01.2023г.</t>
  </si>
  <si>
    <t>94 453   (Девяносто четыре тысячи четыреста пятьдесят три) рубля 70 копеек.</t>
  </si>
  <si>
    <t>Клейкие закладки  бумажные</t>
  </si>
  <si>
    <t>Блоки для записи  с клеевым краем бумажный 50*50</t>
  </si>
  <si>
    <t>Блоки для записи  с клеевым краем бумажный 75*75</t>
  </si>
  <si>
    <t xml:space="preserve">Блоки для записей </t>
  </si>
  <si>
    <t>Папка картонная (обложка «Дело»)</t>
  </si>
  <si>
    <t>Папка картонная («Дело» со скоросшивателем)</t>
  </si>
  <si>
    <t>Папка пластиковая (с файлами)</t>
  </si>
  <si>
    <t xml:space="preserve">Папка  пластиковая на резинке </t>
  </si>
  <si>
    <t xml:space="preserve">Папка картонная регистратор  с арочным механизмом70 мм, </t>
  </si>
  <si>
    <t>Папка  картонная регистратор  с арочным механизмом 50 мм</t>
  </si>
  <si>
    <t>Блокнот</t>
  </si>
  <si>
    <t>Лоток для бумаги пластиковый  с органайзером</t>
  </si>
  <si>
    <t xml:space="preserve">Лоток для бумаги пластиковый </t>
  </si>
  <si>
    <t>Обложка для переплета  картонная</t>
  </si>
  <si>
    <t>Бейдж</t>
  </si>
  <si>
    <t>Чистящая жидкость для мониторов</t>
  </si>
  <si>
    <t xml:space="preserve">Приложение № 2
к распоряжению Администрации 
МО «Ленский муниципальный район» 
от 20 февраля 2023 года № 18
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</si>
</sst>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49" fontId="0" fillId="0" borderId="0" xfId="0" applyNumberFormat="1"/>
    <xf numFmtId="4" fontId="0" fillId="0" borderId="0" xfId="0" applyNumberFormat="1"/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8" fillId="0" borderId="3" xfId="0" applyFont="1" applyBorder="1" applyAlignment="1">
      <alignment wrapText="1"/>
    </xf>
    <xf numFmtId="0" fontId="8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" fontId="4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4" xfId="1" applyFont="1" applyBorder="1" applyAlignment="1" applyProtection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0" fontId="4" fillId="0" borderId="1" xfId="0" applyFont="1" applyBorder="1" applyAlignment="1">
      <alignment wrapText="1"/>
    </xf>
    <xf numFmtId="49" fontId="0" fillId="2" borderId="0" xfId="0" applyNumberFormat="1" applyFill="1"/>
    <xf numFmtId="4" fontId="0" fillId="2" borderId="0" xfId="0" applyNumberFormat="1" applyFill="1"/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6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4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/>
    </xf>
    <xf numFmtId="0" fontId="4" fillId="0" borderId="1" xfId="0" applyFont="1" applyBorder="1" applyAlignment="1">
      <alignment wrapText="1"/>
    </xf>
    <xf numFmtId="4" fontId="6" fillId="0" borderId="6" xfId="0" applyNumberFormat="1" applyFont="1" applyBorder="1" applyAlignment="1">
      <alignment horizontal="center" vertical="center"/>
    </xf>
    <xf numFmtId="0" fontId="0" fillId="0" borderId="6" xfId="0" applyBorder="1" applyAlignment="1"/>
    <xf numFmtId="49" fontId="12" fillId="0" borderId="0" xfId="0" applyNumberFormat="1" applyFont="1" applyAlignment="1">
      <alignment horizontal="righ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11</xdr:row>
      <xdr:rowOff>428625</xdr:rowOff>
    </xdr:from>
    <xdr:to>
      <xdr:col>9</xdr:col>
      <xdr:colOff>1524000</xdr:colOff>
      <xdr:row>11</xdr:row>
      <xdr:rowOff>1000125</xdr:rowOff>
    </xdr:to>
    <xdr:pic>
      <xdr:nvPicPr>
        <xdr:cNvPr id="354218" name="Picture 3" descr="base_32851_153376_39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34400" y="8667750"/>
          <a:ext cx="14954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219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4220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30</xdr:row>
      <xdr:rowOff>0</xdr:rowOff>
    </xdr:from>
    <xdr:to>
      <xdr:col>10</xdr:col>
      <xdr:colOff>723900</xdr:colOff>
      <xdr:row>30</xdr:row>
      <xdr:rowOff>161925</xdr:rowOff>
    </xdr:to>
    <xdr:sp macro="" textlink="">
      <xdr:nvSpPr>
        <xdr:cNvPr id="354221" name="AutoShape 4"/>
        <xdr:cNvSpPr>
          <a:spLocks noChangeAspect="1" noChangeArrowheads="1"/>
        </xdr:cNvSpPr>
      </xdr:nvSpPr>
      <xdr:spPr bwMode="auto">
        <a:xfrm>
          <a:off x="8915400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2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226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2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2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2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3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3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3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233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23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23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3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3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3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3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4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245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4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4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4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4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5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5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252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25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25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5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5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5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5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259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4260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30</xdr:row>
      <xdr:rowOff>0</xdr:rowOff>
    </xdr:from>
    <xdr:to>
      <xdr:col>10</xdr:col>
      <xdr:colOff>723900</xdr:colOff>
      <xdr:row>30</xdr:row>
      <xdr:rowOff>161925</xdr:rowOff>
    </xdr:to>
    <xdr:sp macro="" textlink="">
      <xdr:nvSpPr>
        <xdr:cNvPr id="354261" name="AutoShape 4"/>
        <xdr:cNvSpPr>
          <a:spLocks noChangeAspect="1" noChangeArrowheads="1"/>
        </xdr:cNvSpPr>
      </xdr:nvSpPr>
      <xdr:spPr bwMode="auto">
        <a:xfrm>
          <a:off x="8915400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6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266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6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6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6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7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7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7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273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27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27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7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7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7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7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28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285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8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8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8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8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9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29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292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29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29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9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9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9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29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4299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300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301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4302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303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304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4305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30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30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430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30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31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4311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31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31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4314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31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31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4317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431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431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4320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432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432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4323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32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32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4326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32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32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4329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33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33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4332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33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33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4335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336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337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4338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339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340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4341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34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34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4344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34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34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123825</xdr:rowOff>
    </xdr:to>
    <xdr:sp macro="" textlink="">
      <xdr:nvSpPr>
        <xdr:cNvPr id="354347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4348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4349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123825</xdr:rowOff>
    </xdr:to>
    <xdr:sp macro="" textlink="">
      <xdr:nvSpPr>
        <xdr:cNvPr id="354350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4351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4352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54353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4354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4355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54356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4357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4358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4359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436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436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4362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436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4364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54365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4366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4367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54368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4369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437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123825</xdr:rowOff>
    </xdr:to>
    <xdr:sp macro="" textlink="">
      <xdr:nvSpPr>
        <xdr:cNvPr id="354371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372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373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123825</xdr:rowOff>
    </xdr:to>
    <xdr:sp macro="" textlink="">
      <xdr:nvSpPr>
        <xdr:cNvPr id="354374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375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376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37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7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7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380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8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8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383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8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8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386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8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8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38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9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9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39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9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9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395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9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9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39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39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0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01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0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0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04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0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0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0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0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0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10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1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1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13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1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1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16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1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1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1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2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2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2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2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2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25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2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2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2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2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3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31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3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3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4434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3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43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4437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443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4439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4440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444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4442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4443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44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44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4446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447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44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4449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45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45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4452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45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45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133350</xdr:rowOff>
    </xdr:to>
    <xdr:sp macro="" textlink="">
      <xdr:nvSpPr>
        <xdr:cNvPr id="35445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45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45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133350</xdr:rowOff>
    </xdr:to>
    <xdr:sp macro="" textlink="">
      <xdr:nvSpPr>
        <xdr:cNvPr id="35445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45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46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31</xdr:row>
      <xdr:rowOff>171450</xdr:rowOff>
    </xdr:to>
    <xdr:sp macro="" textlink="">
      <xdr:nvSpPr>
        <xdr:cNvPr id="35446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31</xdr:row>
      <xdr:rowOff>47625</xdr:rowOff>
    </xdr:to>
    <xdr:sp macro="" textlink="">
      <xdr:nvSpPr>
        <xdr:cNvPr id="35446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31</xdr:row>
      <xdr:rowOff>47625</xdr:rowOff>
    </xdr:to>
    <xdr:sp macro="" textlink="">
      <xdr:nvSpPr>
        <xdr:cNvPr id="35446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31</xdr:row>
      <xdr:rowOff>171450</xdr:rowOff>
    </xdr:to>
    <xdr:sp macro="" textlink="">
      <xdr:nvSpPr>
        <xdr:cNvPr id="35446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31</xdr:row>
      <xdr:rowOff>47625</xdr:rowOff>
    </xdr:to>
    <xdr:sp macro="" textlink="">
      <xdr:nvSpPr>
        <xdr:cNvPr id="35446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31</xdr:row>
      <xdr:rowOff>47625</xdr:rowOff>
    </xdr:to>
    <xdr:sp macro="" textlink="">
      <xdr:nvSpPr>
        <xdr:cNvPr id="35446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446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6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6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447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7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7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152400</xdr:rowOff>
    </xdr:to>
    <xdr:sp macro="" textlink="">
      <xdr:nvSpPr>
        <xdr:cNvPr id="35447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7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7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152400</xdr:rowOff>
    </xdr:to>
    <xdr:sp macro="" textlink="">
      <xdr:nvSpPr>
        <xdr:cNvPr id="35447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7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7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7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8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8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8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8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8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8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8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8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8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8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9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9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9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0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0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0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0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1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1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1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1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1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171450</xdr:rowOff>
    </xdr:to>
    <xdr:sp macro="" textlink="">
      <xdr:nvSpPr>
        <xdr:cNvPr id="354515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4516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4517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171450</xdr:rowOff>
    </xdr:to>
    <xdr:sp macro="" textlink="">
      <xdr:nvSpPr>
        <xdr:cNvPr id="354518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4519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4520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171450</xdr:rowOff>
    </xdr:to>
    <xdr:sp macro="" textlink="">
      <xdr:nvSpPr>
        <xdr:cNvPr id="354521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4522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4523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171450</xdr:rowOff>
    </xdr:to>
    <xdr:sp macro="" textlink="">
      <xdr:nvSpPr>
        <xdr:cNvPr id="354524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4525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4526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571500</xdr:rowOff>
    </xdr:to>
    <xdr:sp macro="" textlink="">
      <xdr:nvSpPr>
        <xdr:cNvPr id="354527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4528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4529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571500</xdr:rowOff>
    </xdr:to>
    <xdr:sp macro="" textlink="">
      <xdr:nvSpPr>
        <xdr:cNvPr id="354530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4531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4532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171450</xdr:rowOff>
    </xdr:to>
    <xdr:sp macro="" textlink="">
      <xdr:nvSpPr>
        <xdr:cNvPr id="354533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453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453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171450</xdr:rowOff>
    </xdr:to>
    <xdr:sp macro="" textlink="">
      <xdr:nvSpPr>
        <xdr:cNvPr id="354536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453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453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3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4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4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4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4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4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45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4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4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4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4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5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51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5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5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54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5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5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5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5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5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60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6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6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63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6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6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66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6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6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6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7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7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7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7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7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75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7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7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457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7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58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171450</xdr:rowOff>
    </xdr:to>
    <xdr:sp macro="" textlink="">
      <xdr:nvSpPr>
        <xdr:cNvPr id="354581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4582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4583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171450</xdr:rowOff>
    </xdr:to>
    <xdr:sp macro="" textlink="">
      <xdr:nvSpPr>
        <xdr:cNvPr id="354584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4585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4586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171450</xdr:rowOff>
    </xdr:to>
    <xdr:sp macro="" textlink="">
      <xdr:nvSpPr>
        <xdr:cNvPr id="35458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458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458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171450</xdr:rowOff>
    </xdr:to>
    <xdr:sp macro="" textlink="">
      <xdr:nvSpPr>
        <xdr:cNvPr id="354590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459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459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171450</xdr:rowOff>
    </xdr:to>
    <xdr:sp macro="" textlink="">
      <xdr:nvSpPr>
        <xdr:cNvPr id="354593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59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59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171450</xdr:rowOff>
    </xdr:to>
    <xdr:sp macro="" textlink="">
      <xdr:nvSpPr>
        <xdr:cNvPr id="354596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59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59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171450</xdr:rowOff>
    </xdr:to>
    <xdr:sp macro="" textlink="">
      <xdr:nvSpPr>
        <xdr:cNvPr id="35459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0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0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171450</xdr:rowOff>
    </xdr:to>
    <xdr:sp macro="" textlink="">
      <xdr:nvSpPr>
        <xdr:cNvPr id="35460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0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0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171450</xdr:rowOff>
    </xdr:to>
    <xdr:sp macro="" textlink="">
      <xdr:nvSpPr>
        <xdr:cNvPr id="354605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0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0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171450</xdr:rowOff>
    </xdr:to>
    <xdr:sp macro="" textlink="">
      <xdr:nvSpPr>
        <xdr:cNvPr id="35460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0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1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171450</xdr:rowOff>
    </xdr:to>
    <xdr:sp macro="" textlink="">
      <xdr:nvSpPr>
        <xdr:cNvPr id="354611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1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1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171450</xdr:rowOff>
    </xdr:to>
    <xdr:sp macro="" textlink="">
      <xdr:nvSpPr>
        <xdr:cNvPr id="354614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1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1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171450</xdr:rowOff>
    </xdr:to>
    <xdr:sp macro="" textlink="">
      <xdr:nvSpPr>
        <xdr:cNvPr id="35461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1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1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171450</xdr:rowOff>
    </xdr:to>
    <xdr:sp macro="" textlink="">
      <xdr:nvSpPr>
        <xdr:cNvPr id="354620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2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62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171450</xdr:rowOff>
    </xdr:to>
    <xdr:sp macro="" textlink="">
      <xdr:nvSpPr>
        <xdr:cNvPr id="354623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4624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4625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171450</xdr:rowOff>
    </xdr:to>
    <xdr:sp macro="" textlink="">
      <xdr:nvSpPr>
        <xdr:cNvPr id="354626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4627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4628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57150</xdr:rowOff>
    </xdr:to>
    <xdr:sp macro="" textlink="">
      <xdr:nvSpPr>
        <xdr:cNvPr id="354629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4630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4631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57150</xdr:rowOff>
    </xdr:to>
    <xdr:sp macro="" textlink="">
      <xdr:nvSpPr>
        <xdr:cNvPr id="354632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4633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4634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54635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4636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4637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171450</xdr:rowOff>
    </xdr:to>
    <xdr:sp macro="" textlink="">
      <xdr:nvSpPr>
        <xdr:cNvPr id="354638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4639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4640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133350</xdr:rowOff>
    </xdr:to>
    <xdr:sp macro="" textlink="">
      <xdr:nvSpPr>
        <xdr:cNvPr id="354641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4642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4643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133350</xdr:rowOff>
    </xdr:to>
    <xdr:sp macro="" textlink="">
      <xdr:nvSpPr>
        <xdr:cNvPr id="354644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4645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4646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171450</xdr:rowOff>
    </xdr:to>
    <xdr:sp macro="" textlink="">
      <xdr:nvSpPr>
        <xdr:cNvPr id="354647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4648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4649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171450</xdr:rowOff>
    </xdr:to>
    <xdr:sp macro="" textlink="">
      <xdr:nvSpPr>
        <xdr:cNvPr id="354650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4651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4652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171450</xdr:rowOff>
    </xdr:to>
    <xdr:sp macro="" textlink="">
      <xdr:nvSpPr>
        <xdr:cNvPr id="354653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465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465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171450</xdr:rowOff>
    </xdr:to>
    <xdr:sp macro="" textlink="">
      <xdr:nvSpPr>
        <xdr:cNvPr id="354656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465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465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5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6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6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6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6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6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65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6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6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6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6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7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71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7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7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74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7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7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7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7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7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80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8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8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83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8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8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86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8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8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8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9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9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69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9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69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171450</xdr:rowOff>
    </xdr:to>
    <xdr:sp macro="" textlink="">
      <xdr:nvSpPr>
        <xdr:cNvPr id="354695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4696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4697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171450</xdr:rowOff>
    </xdr:to>
    <xdr:sp macro="" textlink="">
      <xdr:nvSpPr>
        <xdr:cNvPr id="354698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4699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4700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701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70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70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171450</xdr:rowOff>
    </xdr:to>
    <xdr:sp macro="" textlink="">
      <xdr:nvSpPr>
        <xdr:cNvPr id="354704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70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70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707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708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09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71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717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718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71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72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72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72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72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72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72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72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72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72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729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730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73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73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73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73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473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473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73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73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73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74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741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742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74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74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4745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4746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4747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4748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4749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475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475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4752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753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754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5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5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5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5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5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6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6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6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6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6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6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6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6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6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6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7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7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7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7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77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477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477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777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77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779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78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78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78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8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8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8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8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8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8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8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0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4801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4802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4803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4804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4805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4806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480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480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0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1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1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1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1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1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1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1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1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1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1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2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2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82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4823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4824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482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482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82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82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82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83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83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83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83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83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83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83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4837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4838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4839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4840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4841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4842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4843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4844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4845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4846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484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484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84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85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85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85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85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85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85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485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4857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4858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859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4867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868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869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87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87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87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87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87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87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87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87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87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487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880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881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88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88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88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488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488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488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88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88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89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89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892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893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89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89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4896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4897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4898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4899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490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490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4902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490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904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905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0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0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0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0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1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1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1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1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1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1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1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1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1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1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2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2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2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2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2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492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492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4927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92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929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93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493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93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93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3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3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3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3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3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3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4952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4953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4954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4955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4956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4957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495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495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6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6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6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6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6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6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6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6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6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6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7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7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7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497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4974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4975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497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497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97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97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98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98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98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98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98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98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98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498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4988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4989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4990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4991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4992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4993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4994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4995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4996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4997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499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499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500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500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500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500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500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500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500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500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5008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5009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5010" name="AutoShape 4"/>
        <xdr:cNvSpPr>
          <a:spLocks noChangeAspect="1" noChangeArrowheads="1"/>
        </xdr:cNvSpPr>
      </xdr:nvSpPr>
      <xdr:spPr bwMode="auto">
        <a:xfrm>
          <a:off x="8524875" y="863917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1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2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3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4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15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16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7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8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11</xdr:row>
      <xdr:rowOff>1133475</xdr:rowOff>
    </xdr:to>
    <xdr:sp macro="" textlink="">
      <xdr:nvSpPr>
        <xdr:cNvPr id="355019" name="AutoShape 4"/>
        <xdr:cNvSpPr>
          <a:spLocks noChangeAspect="1" noChangeArrowheads="1"/>
        </xdr:cNvSpPr>
      </xdr:nvSpPr>
      <xdr:spPr bwMode="auto">
        <a:xfrm>
          <a:off x="8639175" y="8810625"/>
          <a:ext cx="18383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9</xdr:col>
      <xdr:colOff>1447800</xdr:colOff>
      <xdr:row>11</xdr:row>
      <xdr:rowOff>1390650</xdr:rowOff>
    </xdr:to>
    <xdr:sp macro="" textlink="">
      <xdr:nvSpPr>
        <xdr:cNvPr id="355020" name="AutoShape 4"/>
        <xdr:cNvSpPr>
          <a:spLocks noChangeAspect="1" noChangeArrowheads="1"/>
        </xdr:cNvSpPr>
      </xdr:nvSpPr>
      <xdr:spPr bwMode="auto">
        <a:xfrm>
          <a:off x="8639175" y="8810625"/>
          <a:ext cx="13144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21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2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2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24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2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2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27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28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29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733425</xdr:colOff>
      <xdr:row>11</xdr:row>
      <xdr:rowOff>1076325</xdr:rowOff>
    </xdr:from>
    <xdr:to>
      <xdr:col>10</xdr:col>
      <xdr:colOff>285750</xdr:colOff>
      <xdr:row>11</xdr:row>
      <xdr:rowOff>1247775</xdr:rowOff>
    </xdr:to>
    <xdr:sp macro="" textlink="">
      <xdr:nvSpPr>
        <xdr:cNvPr id="355030" name="AutoShape 4"/>
        <xdr:cNvSpPr>
          <a:spLocks noChangeAspect="1" noChangeArrowheads="1"/>
        </xdr:cNvSpPr>
      </xdr:nvSpPr>
      <xdr:spPr bwMode="auto">
        <a:xfrm>
          <a:off x="8486775" y="93154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3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32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3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3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35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3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37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38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39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44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47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8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49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50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51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56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7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58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59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5062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67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8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69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5070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7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7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5073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5074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7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7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5077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285750</xdr:colOff>
      <xdr:row>11</xdr:row>
      <xdr:rowOff>447675</xdr:rowOff>
    </xdr:from>
    <xdr:to>
      <xdr:col>10</xdr:col>
      <xdr:colOff>590550</xdr:colOff>
      <xdr:row>11</xdr:row>
      <xdr:rowOff>609600</xdr:rowOff>
    </xdr:to>
    <xdr:sp macro="" textlink="">
      <xdr:nvSpPr>
        <xdr:cNvPr id="355078" name="AutoShape 4"/>
        <xdr:cNvSpPr>
          <a:spLocks noChangeAspect="1" noChangeArrowheads="1"/>
        </xdr:cNvSpPr>
      </xdr:nvSpPr>
      <xdr:spPr bwMode="auto">
        <a:xfrm>
          <a:off x="8791575" y="86868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5079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80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81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5082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83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84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142875</xdr:rowOff>
    </xdr:to>
    <xdr:sp macro="" textlink="">
      <xdr:nvSpPr>
        <xdr:cNvPr id="355085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142875</xdr:rowOff>
    </xdr:to>
    <xdr:sp macro="" textlink="">
      <xdr:nvSpPr>
        <xdr:cNvPr id="355086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87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88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89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90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152400</xdr:rowOff>
    </xdr:to>
    <xdr:sp macro="" textlink="">
      <xdr:nvSpPr>
        <xdr:cNvPr id="355091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09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09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152400</xdr:rowOff>
    </xdr:to>
    <xdr:sp macro="" textlink="">
      <xdr:nvSpPr>
        <xdr:cNvPr id="355094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09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09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509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509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09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0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0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0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5103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0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0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5106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0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0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510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5110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1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1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1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1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133350</xdr:rowOff>
    </xdr:to>
    <xdr:sp macro="" textlink="">
      <xdr:nvSpPr>
        <xdr:cNvPr id="355115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1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1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133350</xdr:rowOff>
    </xdr:to>
    <xdr:sp macro="" textlink="">
      <xdr:nvSpPr>
        <xdr:cNvPr id="35511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1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2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5121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512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2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2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2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2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512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2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2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5130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3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3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5133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5134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3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3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3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3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513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4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4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514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4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4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5145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5146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4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4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4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515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5151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152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153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5154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155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156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5157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515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159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160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161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162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5163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6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6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5166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6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68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5169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5170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7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7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7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7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5175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7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7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517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7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8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55181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55182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8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8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518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180975</xdr:colOff>
      <xdr:row>17</xdr:row>
      <xdr:rowOff>76200</xdr:rowOff>
    </xdr:from>
    <xdr:to>
      <xdr:col>10</xdr:col>
      <xdr:colOff>485775</xdr:colOff>
      <xdr:row>17</xdr:row>
      <xdr:rowOff>238125</xdr:rowOff>
    </xdr:to>
    <xdr:sp macro="" textlink="">
      <xdr:nvSpPr>
        <xdr:cNvPr id="355186" name="AutoShape 4"/>
        <xdr:cNvSpPr>
          <a:spLocks noChangeAspect="1" noChangeArrowheads="1"/>
        </xdr:cNvSpPr>
      </xdr:nvSpPr>
      <xdr:spPr bwMode="auto">
        <a:xfrm>
          <a:off x="8686800" y="115633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5187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518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518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5190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519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519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5193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5194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519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519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519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519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5199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0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0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5202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0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0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5205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5206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0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0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0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1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5211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1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1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5214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1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1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5217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5218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1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2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2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22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5223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224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225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5226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227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228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522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5230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231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232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233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234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5235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23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23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5238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23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24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114300</xdr:rowOff>
    </xdr:to>
    <xdr:sp macro="" textlink="">
      <xdr:nvSpPr>
        <xdr:cNvPr id="355241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114300</xdr:rowOff>
    </xdr:to>
    <xdr:sp macro="" textlink="">
      <xdr:nvSpPr>
        <xdr:cNvPr id="355242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24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24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24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24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123825</xdr:rowOff>
    </xdr:to>
    <xdr:sp macro="" textlink="">
      <xdr:nvSpPr>
        <xdr:cNvPr id="355247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5248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5249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123825</xdr:rowOff>
    </xdr:to>
    <xdr:sp macro="" textlink="">
      <xdr:nvSpPr>
        <xdr:cNvPr id="355250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5251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5252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55253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55254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5255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5256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5257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5258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55259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5260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5261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55262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5263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5264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114300</xdr:rowOff>
    </xdr:to>
    <xdr:sp macro="" textlink="">
      <xdr:nvSpPr>
        <xdr:cNvPr id="355265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114300</xdr:rowOff>
    </xdr:to>
    <xdr:sp macro="" textlink="">
      <xdr:nvSpPr>
        <xdr:cNvPr id="355266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5267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5268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5269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5270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5271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5272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527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5274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5275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5276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55277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55278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5279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528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528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5282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55283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5284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5285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55286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5287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5288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114300</xdr:rowOff>
    </xdr:to>
    <xdr:sp macro="" textlink="">
      <xdr:nvSpPr>
        <xdr:cNvPr id="355289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114300</xdr:rowOff>
    </xdr:to>
    <xdr:sp macro="" textlink="">
      <xdr:nvSpPr>
        <xdr:cNvPr id="355290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529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5292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529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5294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123825</xdr:rowOff>
    </xdr:to>
    <xdr:sp macro="" textlink="">
      <xdr:nvSpPr>
        <xdr:cNvPr id="355295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296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297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123825</xdr:rowOff>
    </xdr:to>
    <xdr:sp macro="" textlink="">
      <xdr:nvSpPr>
        <xdr:cNvPr id="355298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299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300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01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0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303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304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305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306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0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0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0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10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1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1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13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14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1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1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1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1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1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2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2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2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2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2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25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26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2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2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2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3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5331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3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3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5334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3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3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3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3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3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4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4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4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43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44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5345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4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4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534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4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5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51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5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5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5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5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5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5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5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5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60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61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6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63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6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6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66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6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6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6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70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7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7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7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7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75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76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7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7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7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80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81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8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8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84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8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8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8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8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8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9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9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39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93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94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95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96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9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39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39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0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0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40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0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0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05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06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0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0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0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1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11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1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413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414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15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16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41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1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1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420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2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2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23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24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2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2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2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2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2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30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431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43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33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34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435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3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3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543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3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4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5441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5442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4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4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4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544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4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544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5449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5450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5451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5452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5453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545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545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5456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5457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545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459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460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546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5462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546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381000</xdr:colOff>
      <xdr:row>30</xdr:row>
      <xdr:rowOff>0</xdr:rowOff>
    </xdr:from>
    <xdr:to>
      <xdr:col>15</xdr:col>
      <xdr:colOff>438150</xdr:colOff>
      <xdr:row>30</xdr:row>
      <xdr:rowOff>161925</xdr:rowOff>
    </xdr:to>
    <xdr:sp macro="" textlink="">
      <xdr:nvSpPr>
        <xdr:cNvPr id="355464" name="AutoShape 4"/>
        <xdr:cNvSpPr>
          <a:spLocks noChangeAspect="1" noChangeArrowheads="1"/>
        </xdr:cNvSpPr>
      </xdr:nvSpPr>
      <xdr:spPr bwMode="auto">
        <a:xfrm>
          <a:off x="12192000" y="15382875"/>
          <a:ext cx="18859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5465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5466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5467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5468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469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470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5471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72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7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5474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7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7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477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478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79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8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8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82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483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484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5485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5486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487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488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5489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9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9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5492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9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9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114300</xdr:rowOff>
    </xdr:to>
    <xdr:sp macro="" textlink="">
      <xdr:nvSpPr>
        <xdr:cNvPr id="35549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114300</xdr:rowOff>
    </xdr:to>
    <xdr:sp macro="" textlink="">
      <xdr:nvSpPr>
        <xdr:cNvPr id="35549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97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9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499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550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501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5502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123825</xdr:rowOff>
    </xdr:to>
    <xdr:sp macro="" textlink="">
      <xdr:nvSpPr>
        <xdr:cNvPr id="35550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123825</xdr:rowOff>
    </xdr:to>
    <xdr:sp macro="" textlink="">
      <xdr:nvSpPr>
        <xdr:cNvPr id="35550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114300</xdr:rowOff>
    </xdr:to>
    <xdr:sp macro="" textlink="">
      <xdr:nvSpPr>
        <xdr:cNvPr id="35550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114300</xdr:rowOff>
    </xdr:to>
    <xdr:sp macro="" textlink="">
      <xdr:nvSpPr>
        <xdr:cNvPr id="35550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123825</xdr:rowOff>
    </xdr:to>
    <xdr:sp macro="" textlink="">
      <xdr:nvSpPr>
        <xdr:cNvPr id="35550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0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0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123825</xdr:rowOff>
    </xdr:to>
    <xdr:sp macro="" textlink="">
      <xdr:nvSpPr>
        <xdr:cNvPr id="35551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1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1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1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1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1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1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1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1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114300</xdr:rowOff>
    </xdr:to>
    <xdr:sp macro="" textlink="">
      <xdr:nvSpPr>
        <xdr:cNvPr id="35551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114300</xdr:rowOff>
    </xdr:to>
    <xdr:sp macro="" textlink="">
      <xdr:nvSpPr>
        <xdr:cNvPr id="35552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2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2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2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2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2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2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2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2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2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3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3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3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3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3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3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3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3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3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3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4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4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4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4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4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4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4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4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4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4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5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5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5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5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5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5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5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5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5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5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6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6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6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6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56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6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6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6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6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6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7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7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7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7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57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57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57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7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7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57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8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8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58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8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8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8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8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8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8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8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9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9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9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59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59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9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9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59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9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9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0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0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0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0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1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1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1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1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1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1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1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1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1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1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2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2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2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2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2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2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2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2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2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2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3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3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3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3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3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3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3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3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3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3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4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4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4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4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4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4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4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4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4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4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50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5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5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5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5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5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5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5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5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5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6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6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6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63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64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65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66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6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6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6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7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55675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55676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8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81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8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55683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55684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55685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55686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55687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5688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5689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55690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5691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5692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171450</xdr:rowOff>
    </xdr:to>
    <xdr:sp macro="" textlink="">
      <xdr:nvSpPr>
        <xdr:cNvPr id="355693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171450</xdr:rowOff>
    </xdr:to>
    <xdr:sp macro="" textlink="">
      <xdr:nvSpPr>
        <xdr:cNvPr id="355694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5695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5696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5697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5698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55699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55700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180975</xdr:rowOff>
    </xdr:to>
    <xdr:sp macro="" textlink="">
      <xdr:nvSpPr>
        <xdr:cNvPr id="355701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180975</xdr:rowOff>
    </xdr:to>
    <xdr:sp macro="" textlink="">
      <xdr:nvSpPr>
        <xdr:cNvPr id="355702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171450</xdr:rowOff>
    </xdr:to>
    <xdr:sp macro="" textlink="">
      <xdr:nvSpPr>
        <xdr:cNvPr id="355703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171450</xdr:rowOff>
    </xdr:to>
    <xdr:sp macro="" textlink="">
      <xdr:nvSpPr>
        <xdr:cNvPr id="355704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180975</xdr:rowOff>
    </xdr:to>
    <xdr:sp macro="" textlink="">
      <xdr:nvSpPr>
        <xdr:cNvPr id="355705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5706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5707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180975</xdr:rowOff>
    </xdr:to>
    <xdr:sp macro="" textlink="">
      <xdr:nvSpPr>
        <xdr:cNvPr id="355708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5709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5710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571500</xdr:rowOff>
    </xdr:to>
    <xdr:sp macro="" textlink="">
      <xdr:nvSpPr>
        <xdr:cNvPr id="355711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571500</xdr:rowOff>
    </xdr:to>
    <xdr:sp macro="" textlink="">
      <xdr:nvSpPr>
        <xdr:cNvPr id="355712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5713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5714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5715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5716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171450</xdr:rowOff>
    </xdr:to>
    <xdr:sp macro="" textlink="">
      <xdr:nvSpPr>
        <xdr:cNvPr id="355717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171450</xdr:rowOff>
    </xdr:to>
    <xdr:sp macro="" textlink="">
      <xdr:nvSpPr>
        <xdr:cNvPr id="355718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581025</xdr:rowOff>
    </xdr:to>
    <xdr:sp macro="" textlink="">
      <xdr:nvSpPr>
        <xdr:cNvPr id="355719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581025</xdr:rowOff>
    </xdr:to>
    <xdr:sp macro="" textlink="">
      <xdr:nvSpPr>
        <xdr:cNvPr id="355720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571500</xdr:rowOff>
    </xdr:to>
    <xdr:sp macro="" textlink="">
      <xdr:nvSpPr>
        <xdr:cNvPr id="355721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571500</xdr:rowOff>
    </xdr:to>
    <xdr:sp macro="" textlink="">
      <xdr:nvSpPr>
        <xdr:cNvPr id="355722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581025</xdr:rowOff>
    </xdr:to>
    <xdr:sp macro="" textlink="">
      <xdr:nvSpPr>
        <xdr:cNvPr id="355723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5724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5725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581025</xdr:rowOff>
    </xdr:to>
    <xdr:sp macro="" textlink="">
      <xdr:nvSpPr>
        <xdr:cNvPr id="355726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5727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5728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171450</xdr:rowOff>
    </xdr:to>
    <xdr:sp macro="" textlink="">
      <xdr:nvSpPr>
        <xdr:cNvPr id="35572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171450</xdr:rowOff>
    </xdr:to>
    <xdr:sp macro="" textlink="">
      <xdr:nvSpPr>
        <xdr:cNvPr id="355730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5731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5732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5733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114300</xdr:rowOff>
    </xdr:to>
    <xdr:sp macro="" textlink="">
      <xdr:nvSpPr>
        <xdr:cNvPr id="355734" name="AutoShape 4"/>
        <xdr:cNvSpPr>
          <a:spLocks noChangeAspect="1" noChangeArrowheads="1"/>
        </xdr:cNvSpPr>
      </xdr:nvSpPr>
      <xdr:spPr bwMode="auto">
        <a:xfrm>
          <a:off x="8639175" y="16430625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571500</xdr:rowOff>
    </xdr:to>
    <xdr:sp macro="" textlink="">
      <xdr:nvSpPr>
        <xdr:cNvPr id="355735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32</xdr:row>
      <xdr:rowOff>571500</xdr:rowOff>
    </xdr:to>
    <xdr:sp macro="" textlink="">
      <xdr:nvSpPr>
        <xdr:cNvPr id="355736" name="AutoShape 4"/>
        <xdr:cNvSpPr>
          <a:spLocks noChangeAspect="1" noChangeArrowheads="1"/>
        </xdr:cNvSpPr>
      </xdr:nvSpPr>
      <xdr:spPr bwMode="auto">
        <a:xfrm>
          <a:off x="8524875" y="162496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180975</xdr:rowOff>
    </xdr:to>
    <xdr:sp macro="" textlink="">
      <xdr:nvSpPr>
        <xdr:cNvPr id="35573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180975</xdr:rowOff>
    </xdr:to>
    <xdr:sp macro="" textlink="">
      <xdr:nvSpPr>
        <xdr:cNvPr id="35573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171450</xdr:rowOff>
    </xdr:to>
    <xdr:sp macro="" textlink="">
      <xdr:nvSpPr>
        <xdr:cNvPr id="35573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171450</xdr:rowOff>
    </xdr:to>
    <xdr:sp macro="" textlink="">
      <xdr:nvSpPr>
        <xdr:cNvPr id="355740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180975</xdr:rowOff>
    </xdr:to>
    <xdr:sp macro="" textlink="">
      <xdr:nvSpPr>
        <xdr:cNvPr id="355741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574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574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180975</xdr:rowOff>
    </xdr:to>
    <xdr:sp macro="" textlink="">
      <xdr:nvSpPr>
        <xdr:cNvPr id="355744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574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574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4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4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574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575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575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575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171450</xdr:rowOff>
    </xdr:to>
    <xdr:sp macro="" textlink="">
      <xdr:nvSpPr>
        <xdr:cNvPr id="355753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171450</xdr:rowOff>
    </xdr:to>
    <xdr:sp macro="" textlink="">
      <xdr:nvSpPr>
        <xdr:cNvPr id="355754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755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756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5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5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75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6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6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76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6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6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65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66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6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6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6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7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71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7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773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774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75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76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77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7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7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780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8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8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783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784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8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8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8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8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8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790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5791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579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793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794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5795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9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9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579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79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0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801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80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0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0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0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0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80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80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580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5810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811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81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5813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1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1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5816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1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1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1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20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2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2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2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2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825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5826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2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2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2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30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31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3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3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34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3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3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3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3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3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4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4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4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43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44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45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46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4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4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4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5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5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5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5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5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55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56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5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5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5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6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61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6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63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64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65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66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6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6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6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5870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7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7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114300</xdr:rowOff>
    </xdr:to>
    <xdr:sp macro="" textlink="">
      <xdr:nvSpPr>
        <xdr:cNvPr id="355873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114300</xdr:rowOff>
    </xdr:to>
    <xdr:sp macro="" textlink="">
      <xdr:nvSpPr>
        <xdr:cNvPr id="355874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7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7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7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587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7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5880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123825</xdr:rowOff>
    </xdr:to>
    <xdr:sp macro="" textlink="">
      <xdr:nvSpPr>
        <xdr:cNvPr id="355881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123825</xdr:rowOff>
    </xdr:to>
    <xdr:sp macro="" textlink="">
      <xdr:nvSpPr>
        <xdr:cNvPr id="355882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114300</xdr:rowOff>
    </xdr:to>
    <xdr:sp macro="" textlink="">
      <xdr:nvSpPr>
        <xdr:cNvPr id="355883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114300</xdr:rowOff>
    </xdr:to>
    <xdr:sp macro="" textlink="">
      <xdr:nvSpPr>
        <xdr:cNvPr id="355884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123825</xdr:rowOff>
    </xdr:to>
    <xdr:sp macro="" textlink="">
      <xdr:nvSpPr>
        <xdr:cNvPr id="355885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5886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5887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123825</xdr:rowOff>
    </xdr:to>
    <xdr:sp macro="" textlink="">
      <xdr:nvSpPr>
        <xdr:cNvPr id="355888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5889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5890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114300</xdr:rowOff>
    </xdr:to>
    <xdr:sp macro="" textlink="">
      <xdr:nvSpPr>
        <xdr:cNvPr id="355891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114300</xdr:rowOff>
    </xdr:to>
    <xdr:sp macro="" textlink="">
      <xdr:nvSpPr>
        <xdr:cNvPr id="35589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5893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5894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5895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5896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114300</xdr:rowOff>
    </xdr:to>
    <xdr:sp macro="" textlink="">
      <xdr:nvSpPr>
        <xdr:cNvPr id="355897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114300</xdr:rowOff>
    </xdr:to>
    <xdr:sp macro="" textlink="">
      <xdr:nvSpPr>
        <xdr:cNvPr id="355898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123825</xdr:rowOff>
    </xdr:to>
    <xdr:sp macro="" textlink="">
      <xdr:nvSpPr>
        <xdr:cNvPr id="35589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123825</xdr:rowOff>
    </xdr:to>
    <xdr:sp macro="" textlink="">
      <xdr:nvSpPr>
        <xdr:cNvPr id="355900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114300</xdr:rowOff>
    </xdr:to>
    <xdr:sp macro="" textlink="">
      <xdr:nvSpPr>
        <xdr:cNvPr id="355901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114300</xdr:rowOff>
    </xdr:to>
    <xdr:sp macro="" textlink="">
      <xdr:nvSpPr>
        <xdr:cNvPr id="35590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123825</xdr:rowOff>
    </xdr:to>
    <xdr:sp macro="" textlink="">
      <xdr:nvSpPr>
        <xdr:cNvPr id="355903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590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590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123825</xdr:rowOff>
    </xdr:to>
    <xdr:sp macro="" textlink="">
      <xdr:nvSpPr>
        <xdr:cNvPr id="355906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590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590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0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10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591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591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591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591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114300</xdr:rowOff>
    </xdr:to>
    <xdr:sp macro="" textlink="">
      <xdr:nvSpPr>
        <xdr:cNvPr id="355915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114300</xdr:rowOff>
    </xdr:to>
    <xdr:sp macro="" textlink="">
      <xdr:nvSpPr>
        <xdr:cNvPr id="355916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1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1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1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20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21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2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2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24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2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2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2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2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2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3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3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3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33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34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35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36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3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3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3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4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4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4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4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4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45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46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4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4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4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5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51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5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53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54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55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56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5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5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5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60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6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6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63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64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6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6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6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6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6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70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71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7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73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74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75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7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7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7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7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8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81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8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8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8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8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8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8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8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8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90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91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599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93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9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9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5996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9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599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55999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56000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600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600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600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600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6005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6006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56007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56008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56009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56010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56011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6012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6013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56014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6015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6016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0</xdr:rowOff>
    </xdr:to>
    <xdr:sp macro="" textlink="">
      <xdr:nvSpPr>
        <xdr:cNvPr id="356017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0</xdr:rowOff>
    </xdr:to>
    <xdr:sp macro="" textlink="">
      <xdr:nvSpPr>
        <xdr:cNvPr id="356018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6019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6020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6021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6022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56023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56024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9525</xdr:rowOff>
    </xdr:to>
    <xdr:sp macro="" textlink="">
      <xdr:nvSpPr>
        <xdr:cNvPr id="356025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9525</xdr:rowOff>
    </xdr:to>
    <xdr:sp macro="" textlink="">
      <xdr:nvSpPr>
        <xdr:cNvPr id="356026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0</xdr:rowOff>
    </xdr:to>
    <xdr:sp macro="" textlink="">
      <xdr:nvSpPr>
        <xdr:cNvPr id="356027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0</xdr:rowOff>
    </xdr:to>
    <xdr:sp macro="" textlink="">
      <xdr:nvSpPr>
        <xdr:cNvPr id="356028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9525</xdr:rowOff>
    </xdr:to>
    <xdr:sp macro="" textlink="">
      <xdr:nvSpPr>
        <xdr:cNvPr id="356029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6030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6031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9525</xdr:rowOff>
    </xdr:to>
    <xdr:sp macro="" textlink="">
      <xdr:nvSpPr>
        <xdr:cNvPr id="356032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6033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6034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104775</xdr:rowOff>
    </xdr:to>
    <xdr:sp macro="" textlink="">
      <xdr:nvSpPr>
        <xdr:cNvPr id="356035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104775</xdr:rowOff>
    </xdr:to>
    <xdr:sp macro="" textlink="">
      <xdr:nvSpPr>
        <xdr:cNvPr id="356036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6037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6038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6039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6040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0</xdr:rowOff>
    </xdr:to>
    <xdr:sp macro="" textlink="">
      <xdr:nvSpPr>
        <xdr:cNvPr id="356041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0</xdr:rowOff>
    </xdr:to>
    <xdr:sp macro="" textlink="">
      <xdr:nvSpPr>
        <xdr:cNvPr id="356042" name="AutoShape 4"/>
        <xdr:cNvSpPr>
          <a:spLocks noChangeAspect="1" noChangeArrowheads="1"/>
        </xdr:cNvSpPr>
      </xdr:nvSpPr>
      <xdr:spPr bwMode="auto">
        <a:xfrm>
          <a:off x="8524875" y="180975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114300</xdr:rowOff>
    </xdr:to>
    <xdr:sp macro="" textlink="">
      <xdr:nvSpPr>
        <xdr:cNvPr id="356043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114300</xdr:rowOff>
    </xdr:to>
    <xdr:sp macro="" textlink="">
      <xdr:nvSpPr>
        <xdr:cNvPr id="356044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104775</xdr:rowOff>
    </xdr:to>
    <xdr:sp macro="" textlink="">
      <xdr:nvSpPr>
        <xdr:cNvPr id="356045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104775</xdr:rowOff>
    </xdr:to>
    <xdr:sp macro="" textlink="">
      <xdr:nvSpPr>
        <xdr:cNvPr id="356046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114300</xdr:rowOff>
    </xdr:to>
    <xdr:sp macro="" textlink="">
      <xdr:nvSpPr>
        <xdr:cNvPr id="356047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6048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6049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114300</xdr:rowOff>
    </xdr:to>
    <xdr:sp macro="" textlink="">
      <xdr:nvSpPr>
        <xdr:cNvPr id="356050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6051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6052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66675</xdr:rowOff>
    </xdr:to>
    <xdr:sp macro="" textlink="">
      <xdr:nvSpPr>
        <xdr:cNvPr id="356053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66675</xdr:rowOff>
    </xdr:to>
    <xdr:sp macro="" textlink="">
      <xdr:nvSpPr>
        <xdr:cNvPr id="356054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6055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6056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6057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6058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104775</xdr:rowOff>
    </xdr:to>
    <xdr:sp macro="" textlink="">
      <xdr:nvSpPr>
        <xdr:cNvPr id="356059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104775</xdr:rowOff>
    </xdr:to>
    <xdr:sp macro="" textlink="">
      <xdr:nvSpPr>
        <xdr:cNvPr id="356060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76200</xdr:rowOff>
    </xdr:to>
    <xdr:sp macro="" textlink="">
      <xdr:nvSpPr>
        <xdr:cNvPr id="356061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76200</xdr:rowOff>
    </xdr:to>
    <xdr:sp macro="" textlink="">
      <xdr:nvSpPr>
        <xdr:cNvPr id="356062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66675</xdr:rowOff>
    </xdr:to>
    <xdr:sp macro="" textlink="">
      <xdr:nvSpPr>
        <xdr:cNvPr id="356063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66675</xdr:rowOff>
    </xdr:to>
    <xdr:sp macro="" textlink="">
      <xdr:nvSpPr>
        <xdr:cNvPr id="356064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76200</xdr:rowOff>
    </xdr:to>
    <xdr:sp macro="" textlink="">
      <xdr:nvSpPr>
        <xdr:cNvPr id="356065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6066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6067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76200</xdr:rowOff>
    </xdr:to>
    <xdr:sp macro="" textlink="">
      <xdr:nvSpPr>
        <xdr:cNvPr id="356068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6069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6070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114300</xdr:rowOff>
    </xdr:to>
    <xdr:sp macro="" textlink="">
      <xdr:nvSpPr>
        <xdr:cNvPr id="356071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114300</xdr:rowOff>
    </xdr:to>
    <xdr:sp macro="" textlink="">
      <xdr:nvSpPr>
        <xdr:cNvPr id="356072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6073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6074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6075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6076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66675</xdr:rowOff>
    </xdr:to>
    <xdr:sp macro="" textlink="">
      <xdr:nvSpPr>
        <xdr:cNvPr id="356077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66675</xdr:rowOff>
    </xdr:to>
    <xdr:sp macro="" textlink="">
      <xdr:nvSpPr>
        <xdr:cNvPr id="356078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123825</xdr:rowOff>
    </xdr:to>
    <xdr:sp macro="" textlink="">
      <xdr:nvSpPr>
        <xdr:cNvPr id="356079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123825</xdr:rowOff>
    </xdr:to>
    <xdr:sp macro="" textlink="">
      <xdr:nvSpPr>
        <xdr:cNvPr id="356080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114300</xdr:rowOff>
    </xdr:to>
    <xdr:sp macro="" textlink="">
      <xdr:nvSpPr>
        <xdr:cNvPr id="356081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114300</xdr:rowOff>
    </xdr:to>
    <xdr:sp macro="" textlink="">
      <xdr:nvSpPr>
        <xdr:cNvPr id="356082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123825</xdr:rowOff>
    </xdr:to>
    <xdr:sp macro="" textlink="">
      <xdr:nvSpPr>
        <xdr:cNvPr id="356083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6084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6085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123825</xdr:rowOff>
    </xdr:to>
    <xdr:sp macro="" textlink="">
      <xdr:nvSpPr>
        <xdr:cNvPr id="356086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6087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6088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114300</xdr:rowOff>
    </xdr:to>
    <xdr:sp macro="" textlink="">
      <xdr:nvSpPr>
        <xdr:cNvPr id="35608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114300</xdr:rowOff>
    </xdr:to>
    <xdr:sp macro="" textlink="">
      <xdr:nvSpPr>
        <xdr:cNvPr id="356090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6091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6092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6093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6094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114300</xdr:rowOff>
    </xdr:to>
    <xdr:sp macro="" textlink="">
      <xdr:nvSpPr>
        <xdr:cNvPr id="356095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114300</xdr:rowOff>
    </xdr:to>
    <xdr:sp macro="" textlink="">
      <xdr:nvSpPr>
        <xdr:cNvPr id="356096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123825</xdr:rowOff>
    </xdr:to>
    <xdr:sp macro="" textlink="">
      <xdr:nvSpPr>
        <xdr:cNvPr id="35609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123825</xdr:rowOff>
    </xdr:to>
    <xdr:sp macro="" textlink="">
      <xdr:nvSpPr>
        <xdr:cNvPr id="35609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114300</xdr:rowOff>
    </xdr:to>
    <xdr:sp macro="" textlink="">
      <xdr:nvSpPr>
        <xdr:cNvPr id="35609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114300</xdr:rowOff>
    </xdr:to>
    <xdr:sp macro="" textlink="">
      <xdr:nvSpPr>
        <xdr:cNvPr id="356100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123825</xdr:rowOff>
    </xdr:to>
    <xdr:sp macro="" textlink="">
      <xdr:nvSpPr>
        <xdr:cNvPr id="356101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610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610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123825</xdr:rowOff>
    </xdr:to>
    <xdr:sp macro="" textlink="">
      <xdr:nvSpPr>
        <xdr:cNvPr id="356104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610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610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0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0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610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611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611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611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114300</xdr:rowOff>
    </xdr:to>
    <xdr:sp macro="" textlink="">
      <xdr:nvSpPr>
        <xdr:cNvPr id="356113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114300</xdr:rowOff>
    </xdr:to>
    <xdr:sp macro="" textlink="">
      <xdr:nvSpPr>
        <xdr:cNvPr id="356114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15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16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1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1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1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2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2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2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2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2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25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26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2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2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2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3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31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3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33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34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35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36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3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3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3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40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4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4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43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44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4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4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4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4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4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50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51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5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53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54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55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5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5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5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5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6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61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6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6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6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6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6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6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6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6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70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71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7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73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7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7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6176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7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7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171450</xdr:rowOff>
    </xdr:to>
    <xdr:sp macro="" textlink="">
      <xdr:nvSpPr>
        <xdr:cNvPr id="356179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171450</xdr:rowOff>
    </xdr:to>
    <xdr:sp macro="" textlink="">
      <xdr:nvSpPr>
        <xdr:cNvPr id="356180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8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8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8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618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85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6186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180975</xdr:rowOff>
    </xdr:to>
    <xdr:sp macro="" textlink="">
      <xdr:nvSpPr>
        <xdr:cNvPr id="356187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180975</xdr:rowOff>
    </xdr:to>
    <xdr:sp macro="" textlink="">
      <xdr:nvSpPr>
        <xdr:cNvPr id="356188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171450</xdr:rowOff>
    </xdr:to>
    <xdr:sp macro="" textlink="">
      <xdr:nvSpPr>
        <xdr:cNvPr id="356189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171450</xdr:rowOff>
    </xdr:to>
    <xdr:sp macro="" textlink="">
      <xdr:nvSpPr>
        <xdr:cNvPr id="356190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180975</xdr:rowOff>
    </xdr:to>
    <xdr:sp macro="" textlink="">
      <xdr:nvSpPr>
        <xdr:cNvPr id="356191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6192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6193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180975</xdr:rowOff>
    </xdr:to>
    <xdr:sp macro="" textlink="">
      <xdr:nvSpPr>
        <xdr:cNvPr id="356194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6195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6196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56197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56198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6199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6200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6201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6202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171450</xdr:rowOff>
    </xdr:to>
    <xdr:sp macro="" textlink="">
      <xdr:nvSpPr>
        <xdr:cNvPr id="356203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171450</xdr:rowOff>
    </xdr:to>
    <xdr:sp macro="" textlink="">
      <xdr:nvSpPr>
        <xdr:cNvPr id="356204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56205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123825</xdr:rowOff>
    </xdr:to>
    <xdr:sp macro="" textlink="">
      <xdr:nvSpPr>
        <xdr:cNvPr id="356206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56207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43</xdr:row>
      <xdr:rowOff>0</xdr:rowOff>
    </xdr:from>
    <xdr:to>
      <xdr:col>10</xdr:col>
      <xdr:colOff>323850</xdr:colOff>
      <xdr:row>43</xdr:row>
      <xdr:rowOff>114300</xdr:rowOff>
    </xdr:to>
    <xdr:sp macro="" textlink="">
      <xdr:nvSpPr>
        <xdr:cNvPr id="356208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09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10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11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12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13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14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15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16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56217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56218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56219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20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21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56222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23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24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25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26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27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6228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29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30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31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32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33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34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35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36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6237" name="AutoShape 4"/>
        <xdr:cNvSpPr>
          <a:spLocks noChangeAspect="1" noChangeArrowheads="1"/>
        </xdr:cNvSpPr>
      </xdr:nvSpPr>
      <xdr:spPr bwMode="auto">
        <a:xfrm>
          <a:off x="8524875" y="1047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6238" name="AutoShape 4"/>
        <xdr:cNvSpPr>
          <a:spLocks noChangeAspect="1" noChangeArrowheads="1"/>
        </xdr:cNvSpPr>
      </xdr:nvSpPr>
      <xdr:spPr bwMode="auto">
        <a:xfrm>
          <a:off x="8524875" y="1047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6239" name="AutoShape 4"/>
        <xdr:cNvSpPr>
          <a:spLocks noChangeAspect="1" noChangeArrowheads="1"/>
        </xdr:cNvSpPr>
      </xdr:nvSpPr>
      <xdr:spPr bwMode="auto">
        <a:xfrm>
          <a:off x="8524875" y="1047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40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41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6242" name="AutoShape 4"/>
        <xdr:cNvSpPr>
          <a:spLocks noChangeAspect="1" noChangeArrowheads="1"/>
        </xdr:cNvSpPr>
      </xdr:nvSpPr>
      <xdr:spPr bwMode="auto">
        <a:xfrm>
          <a:off x="8524875" y="1047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43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44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45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46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47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6248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49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50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51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52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53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54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55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56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6257" name="AutoShape 4"/>
        <xdr:cNvSpPr>
          <a:spLocks noChangeAspect="1" noChangeArrowheads="1"/>
        </xdr:cNvSpPr>
      </xdr:nvSpPr>
      <xdr:spPr bwMode="auto">
        <a:xfrm>
          <a:off x="8524875" y="10839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6258" name="AutoShape 4"/>
        <xdr:cNvSpPr>
          <a:spLocks noChangeAspect="1" noChangeArrowheads="1"/>
        </xdr:cNvSpPr>
      </xdr:nvSpPr>
      <xdr:spPr bwMode="auto">
        <a:xfrm>
          <a:off x="8524875" y="10839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123825</xdr:rowOff>
    </xdr:to>
    <xdr:sp macro="" textlink="">
      <xdr:nvSpPr>
        <xdr:cNvPr id="356259" name="AutoShape 4"/>
        <xdr:cNvSpPr>
          <a:spLocks noChangeAspect="1" noChangeArrowheads="1"/>
        </xdr:cNvSpPr>
      </xdr:nvSpPr>
      <xdr:spPr bwMode="auto">
        <a:xfrm>
          <a:off x="8524875" y="10839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60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61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123825</xdr:rowOff>
    </xdr:to>
    <xdr:sp macro="" textlink="">
      <xdr:nvSpPr>
        <xdr:cNvPr id="356262" name="AutoShape 4"/>
        <xdr:cNvSpPr>
          <a:spLocks noChangeAspect="1" noChangeArrowheads="1"/>
        </xdr:cNvSpPr>
      </xdr:nvSpPr>
      <xdr:spPr bwMode="auto">
        <a:xfrm>
          <a:off x="8524875" y="10839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63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64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65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66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67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6268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6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7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7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7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7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7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7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7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627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627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627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8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8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628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8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8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8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8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8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28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28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29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29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29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29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29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29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29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142875</xdr:rowOff>
    </xdr:to>
    <xdr:sp macro="" textlink="">
      <xdr:nvSpPr>
        <xdr:cNvPr id="35629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142875</xdr:rowOff>
    </xdr:to>
    <xdr:sp macro="" textlink="">
      <xdr:nvSpPr>
        <xdr:cNvPr id="35629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152400</xdr:rowOff>
    </xdr:to>
    <xdr:sp macro="" textlink="">
      <xdr:nvSpPr>
        <xdr:cNvPr id="35629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0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0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152400</xdr:rowOff>
    </xdr:to>
    <xdr:sp macro="" textlink="">
      <xdr:nvSpPr>
        <xdr:cNvPr id="35630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0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0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0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0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0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0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0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1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1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1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1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1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1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1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631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631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631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2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2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632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2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2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2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2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2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2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2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3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3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3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3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3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3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3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633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633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633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4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4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634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4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4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4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4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4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4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4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5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5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5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5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5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5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5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635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635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635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6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6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636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6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6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6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6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6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6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6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7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7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7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7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7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7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7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637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637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637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8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8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638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8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8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8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8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8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638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389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390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391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392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393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394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395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396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6397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6398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6399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400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401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6402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403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404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405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406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407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408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0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1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1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1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1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1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1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1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56417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5641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56419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2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2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56422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2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2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2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2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2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428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2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3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3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3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3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3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3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3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6437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643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6439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4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4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6442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4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4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4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4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4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48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4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5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5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5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5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5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5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5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6457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645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6459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6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6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6462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6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6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6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6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6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68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6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7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7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7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7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7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7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7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6477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647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6479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8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8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6482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8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8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8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8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8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88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8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9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9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9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9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9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9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49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6497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649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6499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50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50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6502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50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50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50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50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50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6508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0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1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1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1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1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1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1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1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56517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56518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6519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2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2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6522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2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2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2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2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2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52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2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3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3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3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3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3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3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3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6537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6538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6539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4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4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6542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4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4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4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4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4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4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4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5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5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5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5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5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5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5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6557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6558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6559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6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6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6562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6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6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6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6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6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56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69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70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71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72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73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74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75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76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6577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6578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6579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80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81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6582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83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84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85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86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87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6588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58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59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59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59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59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59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59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59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6597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6598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659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60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60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6602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60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60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60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60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60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660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09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10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11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12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13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14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15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16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114300</xdr:rowOff>
    </xdr:to>
    <xdr:sp macro="" textlink="">
      <xdr:nvSpPr>
        <xdr:cNvPr id="356617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114300</xdr:rowOff>
    </xdr:to>
    <xdr:sp macro="" textlink="">
      <xdr:nvSpPr>
        <xdr:cNvPr id="356618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123825</xdr:rowOff>
    </xdr:to>
    <xdr:sp macro="" textlink="">
      <xdr:nvSpPr>
        <xdr:cNvPr id="356619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20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21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123825</xdr:rowOff>
    </xdr:to>
    <xdr:sp macro="" textlink="">
      <xdr:nvSpPr>
        <xdr:cNvPr id="356622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23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24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25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26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27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6628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29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30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31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32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33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34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35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36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56637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56638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56639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40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41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56642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43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44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45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46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47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6648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49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5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5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52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5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54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55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56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114300</xdr:rowOff>
    </xdr:to>
    <xdr:sp macro="" textlink="">
      <xdr:nvSpPr>
        <xdr:cNvPr id="356657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114300</xdr:rowOff>
    </xdr:to>
    <xdr:sp macro="" textlink="">
      <xdr:nvSpPr>
        <xdr:cNvPr id="356658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6659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6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6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6662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6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64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65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66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67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6668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69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7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7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72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7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74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75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76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56677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56678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56679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8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8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56682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8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84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85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86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87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6688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689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690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691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692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693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694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695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696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114300</xdr:rowOff>
    </xdr:to>
    <xdr:sp macro="" textlink="">
      <xdr:nvSpPr>
        <xdr:cNvPr id="356697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114300</xdr:rowOff>
    </xdr:to>
    <xdr:sp macro="" textlink="">
      <xdr:nvSpPr>
        <xdr:cNvPr id="356698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123825</xdr:rowOff>
    </xdr:to>
    <xdr:sp macro="" textlink="">
      <xdr:nvSpPr>
        <xdr:cNvPr id="356699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700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701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123825</xdr:rowOff>
    </xdr:to>
    <xdr:sp macro="" textlink="">
      <xdr:nvSpPr>
        <xdr:cNvPr id="356702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703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704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705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706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707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6708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09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10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11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12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13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14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15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16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6717" name="AutoShape 4"/>
        <xdr:cNvSpPr>
          <a:spLocks noChangeAspect="1" noChangeArrowheads="1"/>
        </xdr:cNvSpPr>
      </xdr:nvSpPr>
      <xdr:spPr bwMode="auto">
        <a:xfrm>
          <a:off x="8524875" y="14268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6718" name="AutoShape 4"/>
        <xdr:cNvSpPr>
          <a:spLocks noChangeAspect="1" noChangeArrowheads="1"/>
        </xdr:cNvSpPr>
      </xdr:nvSpPr>
      <xdr:spPr bwMode="auto">
        <a:xfrm>
          <a:off x="8524875" y="14268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6719" name="AutoShape 4"/>
        <xdr:cNvSpPr>
          <a:spLocks noChangeAspect="1" noChangeArrowheads="1"/>
        </xdr:cNvSpPr>
      </xdr:nvSpPr>
      <xdr:spPr bwMode="auto">
        <a:xfrm>
          <a:off x="8524875" y="14268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20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21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6722" name="AutoShape 4"/>
        <xdr:cNvSpPr>
          <a:spLocks noChangeAspect="1" noChangeArrowheads="1"/>
        </xdr:cNvSpPr>
      </xdr:nvSpPr>
      <xdr:spPr bwMode="auto">
        <a:xfrm>
          <a:off x="8524875" y="14268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23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24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25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26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27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6728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2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3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3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3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3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3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3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3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673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673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673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4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4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674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4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4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4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4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4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674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4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5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5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5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5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5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5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5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75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75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75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6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6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76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6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6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6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6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6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6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6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7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7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7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7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7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7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7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77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77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677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8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8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678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8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8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8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8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8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8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8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9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9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9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9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9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9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79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79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79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679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0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0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680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0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0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0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0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0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0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0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1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1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1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1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1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1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1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81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81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81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2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2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82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2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2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2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2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2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2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2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3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3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3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3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3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3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3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83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83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83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4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4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84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4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4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4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4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4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4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4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5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5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5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5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5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5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5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85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85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85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6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6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86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6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6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6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6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6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6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6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7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7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7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7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7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7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7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87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87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87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8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8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88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8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8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8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8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8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8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8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9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9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9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9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9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9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89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89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89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689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0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0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690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0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0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0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0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0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0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0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1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1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1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1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1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1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1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91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91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91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2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2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92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2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2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2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2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2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2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2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3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3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3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3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3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3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3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93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93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93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4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4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94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4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4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4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4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4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4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4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5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5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5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5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5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5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5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95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95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95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6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6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96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6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6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6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6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6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6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6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7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7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7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7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7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7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7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97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697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97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8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8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698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8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8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8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8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8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698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6989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6990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6991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6992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6993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6994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6995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6996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114300</xdr:rowOff>
    </xdr:to>
    <xdr:sp macro="" textlink="">
      <xdr:nvSpPr>
        <xdr:cNvPr id="356997" name="AutoShape 4"/>
        <xdr:cNvSpPr>
          <a:spLocks noChangeAspect="1" noChangeArrowheads="1"/>
        </xdr:cNvSpPr>
      </xdr:nvSpPr>
      <xdr:spPr bwMode="auto">
        <a:xfrm>
          <a:off x="8524875" y="14897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114300</xdr:rowOff>
    </xdr:to>
    <xdr:sp macro="" textlink="">
      <xdr:nvSpPr>
        <xdr:cNvPr id="356998" name="AutoShape 4"/>
        <xdr:cNvSpPr>
          <a:spLocks noChangeAspect="1" noChangeArrowheads="1"/>
        </xdr:cNvSpPr>
      </xdr:nvSpPr>
      <xdr:spPr bwMode="auto">
        <a:xfrm>
          <a:off x="8524875" y="14897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56999" name="AutoShape 4"/>
        <xdr:cNvSpPr>
          <a:spLocks noChangeAspect="1" noChangeArrowheads="1"/>
        </xdr:cNvSpPr>
      </xdr:nvSpPr>
      <xdr:spPr bwMode="auto">
        <a:xfrm>
          <a:off x="8524875" y="14897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000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001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57002" name="AutoShape 4"/>
        <xdr:cNvSpPr>
          <a:spLocks noChangeAspect="1" noChangeArrowheads="1"/>
        </xdr:cNvSpPr>
      </xdr:nvSpPr>
      <xdr:spPr bwMode="auto">
        <a:xfrm>
          <a:off x="8524875" y="14897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003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004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005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006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007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008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09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1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1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12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1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1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1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1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7017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7018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7019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2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2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7022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2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2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2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2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27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02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29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3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3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32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3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3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3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3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7037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7038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7039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4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4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7042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4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4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4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4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47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4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49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5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5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52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5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5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5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5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7057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7058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7059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6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6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7062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6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6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6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6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67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706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6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7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7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7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7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7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7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7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114300</xdr:rowOff>
    </xdr:to>
    <xdr:sp macro="" textlink="">
      <xdr:nvSpPr>
        <xdr:cNvPr id="35707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114300</xdr:rowOff>
    </xdr:to>
    <xdr:sp macro="" textlink="">
      <xdr:nvSpPr>
        <xdr:cNvPr id="35707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123825</xdr:rowOff>
    </xdr:to>
    <xdr:sp macro="" textlink="">
      <xdr:nvSpPr>
        <xdr:cNvPr id="35707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8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8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123825</xdr:rowOff>
    </xdr:to>
    <xdr:sp macro="" textlink="">
      <xdr:nvSpPr>
        <xdr:cNvPr id="35708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8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8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8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8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8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08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08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09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09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09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09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09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09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09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09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09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09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0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0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10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0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0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0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0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0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0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0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1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1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1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1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1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1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1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11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11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11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2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2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12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2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2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2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2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2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2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2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3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3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3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3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3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3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3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13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13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13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4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4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14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4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4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4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4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4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4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4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5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5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5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5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5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5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5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15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15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15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6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6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16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6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6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6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6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6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6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6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7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7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7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7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7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7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7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17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17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17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8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8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18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8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8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8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8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8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8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8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9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9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9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9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9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9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19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19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19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19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0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0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20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0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0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0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0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0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0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0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1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1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1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1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1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1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1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21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21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21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2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2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22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2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2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2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2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2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2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2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3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3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3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3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3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3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3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23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23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23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4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4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24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4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4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4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4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4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4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4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5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5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5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5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5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5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5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25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25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25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6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6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26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6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6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6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6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6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6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6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27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27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27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28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29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29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29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30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31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31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31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32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33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33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33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34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200025</xdr:rowOff>
    </xdr:to>
    <xdr:sp macro="" textlink="">
      <xdr:nvSpPr>
        <xdr:cNvPr id="35735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200025</xdr:rowOff>
    </xdr:to>
    <xdr:sp macro="" textlink="">
      <xdr:nvSpPr>
        <xdr:cNvPr id="35735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209550</xdr:rowOff>
    </xdr:to>
    <xdr:sp macro="" textlink="">
      <xdr:nvSpPr>
        <xdr:cNvPr id="35735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209550</xdr:rowOff>
    </xdr:to>
    <xdr:sp macro="" textlink="">
      <xdr:nvSpPr>
        <xdr:cNvPr id="35736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69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70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71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72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73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74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75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76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57377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57378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57379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80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81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57382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83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84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85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86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87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7388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389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390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391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392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393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394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395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396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57397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57398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57399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400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401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57402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403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404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405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406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407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7408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09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10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11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12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13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14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15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16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33</xdr:row>
      <xdr:rowOff>114300</xdr:rowOff>
    </xdr:to>
    <xdr:sp macro="" textlink="">
      <xdr:nvSpPr>
        <xdr:cNvPr id="357417" name="AutoShape 4"/>
        <xdr:cNvSpPr>
          <a:spLocks noChangeAspect="1" noChangeArrowheads="1"/>
        </xdr:cNvSpPr>
      </xdr:nvSpPr>
      <xdr:spPr bwMode="auto">
        <a:xfrm>
          <a:off x="8524875" y="162496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33</xdr:row>
      <xdr:rowOff>114300</xdr:rowOff>
    </xdr:to>
    <xdr:sp macro="" textlink="">
      <xdr:nvSpPr>
        <xdr:cNvPr id="357418" name="AutoShape 4"/>
        <xdr:cNvSpPr>
          <a:spLocks noChangeAspect="1" noChangeArrowheads="1"/>
        </xdr:cNvSpPr>
      </xdr:nvSpPr>
      <xdr:spPr bwMode="auto">
        <a:xfrm>
          <a:off x="8524875" y="162496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33</xdr:row>
      <xdr:rowOff>123825</xdr:rowOff>
    </xdr:to>
    <xdr:sp macro="" textlink="">
      <xdr:nvSpPr>
        <xdr:cNvPr id="357419" name="AutoShape 4"/>
        <xdr:cNvSpPr>
          <a:spLocks noChangeAspect="1" noChangeArrowheads="1"/>
        </xdr:cNvSpPr>
      </xdr:nvSpPr>
      <xdr:spPr bwMode="auto">
        <a:xfrm>
          <a:off x="8524875" y="162496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20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21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33</xdr:row>
      <xdr:rowOff>123825</xdr:rowOff>
    </xdr:to>
    <xdr:sp macro="" textlink="">
      <xdr:nvSpPr>
        <xdr:cNvPr id="357422" name="AutoShape 4"/>
        <xdr:cNvSpPr>
          <a:spLocks noChangeAspect="1" noChangeArrowheads="1"/>
        </xdr:cNvSpPr>
      </xdr:nvSpPr>
      <xdr:spPr bwMode="auto">
        <a:xfrm>
          <a:off x="8524875" y="162496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23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24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25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26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27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7428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2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3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3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3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3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3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3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3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171450</xdr:rowOff>
    </xdr:to>
    <xdr:sp macro="" textlink="">
      <xdr:nvSpPr>
        <xdr:cNvPr id="35743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171450</xdr:rowOff>
    </xdr:to>
    <xdr:sp macro="" textlink="">
      <xdr:nvSpPr>
        <xdr:cNvPr id="35743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180975</xdr:rowOff>
    </xdr:to>
    <xdr:sp macro="" textlink="">
      <xdr:nvSpPr>
        <xdr:cNvPr id="35743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4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4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180975</xdr:rowOff>
    </xdr:to>
    <xdr:sp macro="" textlink="">
      <xdr:nvSpPr>
        <xdr:cNvPr id="35744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4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4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4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4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4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744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4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5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5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5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5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5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5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5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142875</xdr:rowOff>
    </xdr:to>
    <xdr:sp macro="" textlink="">
      <xdr:nvSpPr>
        <xdr:cNvPr id="35745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142875</xdr:rowOff>
    </xdr:to>
    <xdr:sp macro="" textlink="">
      <xdr:nvSpPr>
        <xdr:cNvPr id="35745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152400</xdr:rowOff>
    </xdr:to>
    <xdr:sp macro="" textlink="">
      <xdr:nvSpPr>
        <xdr:cNvPr id="35745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6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6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152400</xdr:rowOff>
    </xdr:to>
    <xdr:sp macro="" textlink="">
      <xdr:nvSpPr>
        <xdr:cNvPr id="35746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6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6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6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6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6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6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6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7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7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7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7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7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7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7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747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747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747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8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8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748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8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8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8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8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8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8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8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9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9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9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9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9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9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49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749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171450</xdr:rowOff>
    </xdr:to>
    <xdr:sp macro="" textlink="">
      <xdr:nvSpPr>
        <xdr:cNvPr id="35749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749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0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0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180975</xdr:rowOff>
    </xdr:to>
    <xdr:sp macro="" textlink="">
      <xdr:nvSpPr>
        <xdr:cNvPr id="35750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0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0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0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0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0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0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0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1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1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1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1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1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1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1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751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751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751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2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2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752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2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2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2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2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2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2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2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3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3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3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3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3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3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3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753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753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753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4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4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754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4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4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4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4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4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754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49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50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51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52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53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54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55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56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114300</xdr:rowOff>
    </xdr:to>
    <xdr:sp macro="" textlink="">
      <xdr:nvSpPr>
        <xdr:cNvPr id="357557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114300</xdr:rowOff>
    </xdr:to>
    <xdr:sp macro="" textlink="">
      <xdr:nvSpPr>
        <xdr:cNvPr id="357558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123825</xdr:rowOff>
    </xdr:to>
    <xdr:sp macro="" textlink="">
      <xdr:nvSpPr>
        <xdr:cNvPr id="357559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60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61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123825</xdr:rowOff>
    </xdr:to>
    <xdr:sp macro="" textlink="">
      <xdr:nvSpPr>
        <xdr:cNvPr id="357562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63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64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65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66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67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7568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6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7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7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7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7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7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7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7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114300</xdr:rowOff>
    </xdr:to>
    <xdr:sp macro="" textlink="">
      <xdr:nvSpPr>
        <xdr:cNvPr id="35757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114300</xdr:rowOff>
    </xdr:to>
    <xdr:sp macro="" textlink="">
      <xdr:nvSpPr>
        <xdr:cNvPr id="35757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123825</xdr:rowOff>
    </xdr:to>
    <xdr:sp macro="" textlink="">
      <xdr:nvSpPr>
        <xdr:cNvPr id="35757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8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8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123825</xdr:rowOff>
    </xdr:to>
    <xdr:sp macro="" textlink="">
      <xdr:nvSpPr>
        <xdr:cNvPr id="35758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8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8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8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8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8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758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58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59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59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59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59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59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59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59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759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759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759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0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0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760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0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0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0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0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0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0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0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1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1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1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1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1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1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1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761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761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761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2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2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762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2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2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2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2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2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2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2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3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3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3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3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3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3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3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763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763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763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4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4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764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4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4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4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4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4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4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4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5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5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5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5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5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5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5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765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765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765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6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6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766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6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6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6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6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6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6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6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7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7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7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7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7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7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7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767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767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767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8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8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768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8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8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8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8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8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768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689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690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691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692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693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694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695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696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57697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57698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57699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700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701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57702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703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704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705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706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707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7708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09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10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11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12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13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14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15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16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114300</xdr:rowOff>
    </xdr:to>
    <xdr:sp macro="" textlink="">
      <xdr:nvSpPr>
        <xdr:cNvPr id="357717" name="AutoShape 4"/>
        <xdr:cNvSpPr>
          <a:spLocks noChangeAspect="1" noChangeArrowheads="1"/>
        </xdr:cNvSpPr>
      </xdr:nvSpPr>
      <xdr:spPr bwMode="auto">
        <a:xfrm>
          <a:off x="8524875" y="18097500"/>
          <a:ext cx="18288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114300</xdr:rowOff>
    </xdr:to>
    <xdr:sp macro="" textlink="">
      <xdr:nvSpPr>
        <xdr:cNvPr id="357718" name="AutoShape 4"/>
        <xdr:cNvSpPr>
          <a:spLocks noChangeAspect="1" noChangeArrowheads="1"/>
        </xdr:cNvSpPr>
      </xdr:nvSpPr>
      <xdr:spPr bwMode="auto">
        <a:xfrm>
          <a:off x="8524875" y="18097500"/>
          <a:ext cx="18288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123825</xdr:rowOff>
    </xdr:to>
    <xdr:sp macro="" textlink="">
      <xdr:nvSpPr>
        <xdr:cNvPr id="357719" name="AutoShape 4"/>
        <xdr:cNvSpPr>
          <a:spLocks noChangeAspect="1" noChangeArrowheads="1"/>
        </xdr:cNvSpPr>
      </xdr:nvSpPr>
      <xdr:spPr bwMode="auto">
        <a:xfrm>
          <a:off x="8524875" y="180975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20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21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123825</xdr:rowOff>
    </xdr:to>
    <xdr:sp macro="" textlink="">
      <xdr:nvSpPr>
        <xdr:cNvPr id="357722" name="AutoShape 4"/>
        <xdr:cNvSpPr>
          <a:spLocks noChangeAspect="1" noChangeArrowheads="1"/>
        </xdr:cNvSpPr>
      </xdr:nvSpPr>
      <xdr:spPr bwMode="auto">
        <a:xfrm>
          <a:off x="8524875" y="180975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23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24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25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26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27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7728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29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30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31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32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33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34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35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36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114300</xdr:rowOff>
    </xdr:to>
    <xdr:sp macro="" textlink="">
      <xdr:nvSpPr>
        <xdr:cNvPr id="357737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114300</xdr:rowOff>
    </xdr:to>
    <xdr:sp macro="" textlink="">
      <xdr:nvSpPr>
        <xdr:cNvPr id="357738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123825</xdr:rowOff>
    </xdr:to>
    <xdr:sp macro="" textlink="">
      <xdr:nvSpPr>
        <xdr:cNvPr id="357739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40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41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123825</xdr:rowOff>
    </xdr:to>
    <xdr:sp macro="" textlink="">
      <xdr:nvSpPr>
        <xdr:cNvPr id="357742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43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44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45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46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47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7748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49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50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51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52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53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54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55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56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114300</xdr:rowOff>
    </xdr:to>
    <xdr:sp macro="" textlink="">
      <xdr:nvSpPr>
        <xdr:cNvPr id="357757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114300</xdr:rowOff>
    </xdr:to>
    <xdr:sp macro="" textlink="">
      <xdr:nvSpPr>
        <xdr:cNvPr id="357758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123825</xdr:rowOff>
    </xdr:to>
    <xdr:sp macro="" textlink="">
      <xdr:nvSpPr>
        <xdr:cNvPr id="357759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60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61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123825</xdr:rowOff>
    </xdr:to>
    <xdr:sp macro="" textlink="">
      <xdr:nvSpPr>
        <xdr:cNvPr id="357762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63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64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65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66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67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7768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69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70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71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72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73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74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75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76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123825</xdr:rowOff>
    </xdr:to>
    <xdr:sp macro="" textlink="">
      <xdr:nvSpPr>
        <xdr:cNvPr id="357777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123825</xdr:rowOff>
    </xdr:to>
    <xdr:sp macro="" textlink="">
      <xdr:nvSpPr>
        <xdr:cNvPr id="357778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133350</xdr:rowOff>
    </xdr:to>
    <xdr:sp macro="" textlink="">
      <xdr:nvSpPr>
        <xdr:cNvPr id="357779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80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81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133350</xdr:rowOff>
    </xdr:to>
    <xdr:sp macro="" textlink="">
      <xdr:nvSpPr>
        <xdr:cNvPr id="357782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83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84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85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86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87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7788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78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79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79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79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79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79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79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79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114300</xdr:rowOff>
    </xdr:to>
    <xdr:sp macro="" textlink="">
      <xdr:nvSpPr>
        <xdr:cNvPr id="35779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114300</xdr:rowOff>
    </xdr:to>
    <xdr:sp macro="" textlink="">
      <xdr:nvSpPr>
        <xdr:cNvPr id="35779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123825</xdr:rowOff>
    </xdr:to>
    <xdr:sp macro="" textlink="">
      <xdr:nvSpPr>
        <xdr:cNvPr id="35779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80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80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123825</xdr:rowOff>
    </xdr:to>
    <xdr:sp macro="" textlink="">
      <xdr:nvSpPr>
        <xdr:cNvPr id="35780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80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80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80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80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80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780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0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1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1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1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1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1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1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1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81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81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81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2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2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82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2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2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2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2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2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2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2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3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3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3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3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3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3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3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83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83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83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4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4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84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4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4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4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4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4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4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4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5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5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5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5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5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5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5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85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85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85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6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6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86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6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6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6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6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6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6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6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7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7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7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7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7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7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7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87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87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87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8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8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88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8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8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8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8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8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8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8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9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9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9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9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9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9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89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89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89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89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0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0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90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0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0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0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0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0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0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0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1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1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1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1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1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1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1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91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91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91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2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2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92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2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2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2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2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2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2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2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3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3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3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3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3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3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3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93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93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93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4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4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94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4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4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4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4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4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4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4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5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5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5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5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5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5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5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95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95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95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6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6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96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6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6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6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6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6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6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6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7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7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7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7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7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7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7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97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97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97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8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8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98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8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8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8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8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8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8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8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9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9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9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9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9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9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799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99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799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799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800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800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800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800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800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800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800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800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800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09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0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1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2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3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4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5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6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17" name="AutoShape 4"/>
        <xdr:cNvSpPr>
          <a:spLocks noChangeAspect="1" noChangeArrowheads="1"/>
        </xdr:cNvSpPr>
      </xdr:nvSpPr>
      <xdr:spPr bwMode="auto">
        <a:xfrm>
          <a:off x="8524875" y="863917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18" name="AutoShape 4"/>
        <xdr:cNvSpPr>
          <a:spLocks noChangeAspect="1" noChangeArrowheads="1"/>
        </xdr:cNvSpPr>
      </xdr:nvSpPr>
      <xdr:spPr bwMode="auto">
        <a:xfrm>
          <a:off x="8524875" y="863917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019" name="AutoShape 4"/>
        <xdr:cNvSpPr>
          <a:spLocks noChangeAspect="1" noChangeArrowheads="1"/>
        </xdr:cNvSpPr>
      </xdr:nvSpPr>
      <xdr:spPr bwMode="auto">
        <a:xfrm>
          <a:off x="8524875" y="863917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0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1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022" name="AutoShape 4"/>
        <xdr:cNvSpPr>
          <a:spLocks noChangeAspect="1" noChangeArrowheads="1"/>
        </xdr:cNvSpPr>
      </xdr:nvSpPr>
      <xdr:spPr bwMode="auto">
        <a:xfrm>
          <a:off x="8524875" y="863917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3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4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5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6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7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8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29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3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37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38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39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42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7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8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49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5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57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58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59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62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7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8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69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7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77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078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79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082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7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088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89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0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1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2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3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4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5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6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97" name="AutoShape 4"/>
        <xdr:cNvSpPr>
          <a:spLocks noChangeAspect="1" noChangeArrowheads="1"/>
        </xdr:cNvSpPr>
      </xdr:nvSpPr>
      <xdr:spPr bwMode="auto">
        <a:xfrm>
          <a:off x="8524875" y="863917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98" name="AutoShape 4"/>
        <xdr:cNvSpPr>
          <a:spLocks noChangeAspect="1" noChangeArrowheads="1"/>
        </xdr:cNvSpPr>
      </xdr:nvSpPr>
      <xdr:spPr bwMode="auto">
        <a:xfrm>
          <a:off x="8524875" y="863917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099" name="AutoShape 4"/>
        <xdr:cNvSpPr>
          <a:spLocks noChangeAspect="1" noChangeArrowheads="1"/>
        </xdr:cNvSpPr>
      </xdr:nvSpPr>
      <xdr:spPr bwMode="auto">
        <a:xfrm>
          <a:off x="8524875" y="863917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0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1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102" name="AutoShape 4"/>
        <xdr:cNvSpPr>
          <a:spLocks noChangeAspect="1" noChangeArrowheads="1"/>
        </xdr:cNvSpPr>
      </xdr:nvSpPr>
      <xdr:spPr bwMode="auto">
        <a:xfrm>
          <a:off x="8524875" y="863917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3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4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5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6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7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8" name="AutoShape 4"/>
        <xdr:cNvSpPr>
          <a:spLocks noChangeAspect="1" noChangeArrowheads="1"/>
        </xdr:cNvSpPr>
      </xdr:nvSpPr>
      <xdr:spPr bwMode="auto">
        <a:xfrm>
          <a:off x="8639175" y="88106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09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1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17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18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19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22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7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8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29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3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37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38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39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42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7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8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49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2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5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57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58158" name="AutoShape 4"/>
        <xdr:cNvSpPr>
          <a:spLocks noChangeAspect="1" noChangeArrowheads="1"/>
        </xdr:cNvSpPr>
      </xdr:nvSpPr>
      <xdr:spPr bwMode="auto">
        <a:xfrm>
          <a:off x="8524875" y="9801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59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0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1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58162" name="AutoShape 4"/>
        <xdr:cNvSpPr>
          <a:spLocks noChangeAspect="1" noChangeArrowheads="1"/>
        </xdr:cNvSpPr>
      </xdr:nvSpPr>
      <xdr:spPr bwMode="auto">
        <a:xfrm>
          <a:off x="8524875" y="9801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3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4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5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6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7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58168" name="AutoShape 4"/>
        <xdr:cNvSpPr>
          <a:spLocks noChangeAspect="1" noChangeArrowheads="1"/>
        </xdr:cNvSpPr>
      </xdr:nvSpPr>
      <xdr:spPr bwMode="auto">
        <a:xfrm>
          <a:off x="8639175" y="9801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69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70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71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72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73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74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75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76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58177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58178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58179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80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81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58182" name="AutoShape 4"/>
        <xdr:cNvSpPr>
          <a:spLocks noChangeAspect="1" noChangeArrowheads="1"/>
        </xdr:cNvSpPr>
      </xdr:nvSpPr>
      <xdr:spPr bwMode="auto">
        <a:xfrm>
          <a:off x="8524875" y="10106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83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84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85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86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87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58188" name="AutoShape 4"/>
        <xdr:cNvSpPr>
          <a:spLocks noChangeAspect="1" noChangeArrowheads="1"/>
        </xdr:cNvSpPr>
      </xdr:nvSpPr>
      <xdr:spPr bwMode="auto">
        <a:xfrm>
          <a:off x="8639175" y="10106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89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90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91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92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93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94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95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96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8197" name="AutoShape 4"/>
        <xdr:cNvSpPr>
          <a:spLocks noChangeAspect="1" noChangeArrowheads="1"/>
        </xdr:cNvSpPr>
      </xdr:nvSpPr>
      <xdr:spPr bwMode="auto">
        <a:xfrm>
          <a:off x="8524875" y="1047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8198" name="AutoShape 4"/>
        <xdr:cNvSpPr>
          <a:spLocks noChangeAspect="1" noChangeArrowheads="1"/>
        </xdr:cNvSpPr>
      </xdr:nvSpPr>
      <xdr:spPr bwMode="auto">
        <a:xfrm>
          <a:off x="8524875" y="104775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8199" name="AutoShape 4"/>
        <xdr:cNvSpPr>
          <a:spLocks noChangeAspect="1" noChangeArrowheads="1"/>
        </xdr:cNvSpPr>
      </xdr:nvSpPr>
      <xdr:spPr bwMode="auto">
        <a:xfrm>
          <a:off x="8524875" y="1047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200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201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8202" name="AutoShape 4"/>
        <xdr:cNvSpPr>
          <a:spLocks noChangeAspect="1" noChangeArrowheads="1"/>
        </xdr:cNvSpPr>
      </xdr:nvSpPr>
      <xdr:spPr bwMode="auto">
        <a:xfrm>
          <a:off x="8524875" y="104775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203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204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205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206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207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208" name="AutoShape 4"/>
        <xdr:cNvSpPr>
          <a:spLocks noChangeAspect="1" noChangeArrowheads="1"/>
        </xdr:cNvSpPr>
      </xdr:nvSpPr>
      <xdr:spPr bwMode="auto">
        <a:xfrm>
          <a:off x="8639175" y="104775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09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10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11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12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13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14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15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16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8217" name="AutoShape 4"/>
        <xdr:cNvSpPr>
          <a:spLocks noChangeAspect="1" noChangeArrowheads="1"/>
        </xdr:cNvSpPr>
      </xdr:nvSpPr>
      <xdr:spPr bwMode="auto">
        <a:xfrm>
          <a:off x="8524875" y="10839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8218" name="AutoShape 4"/>
        <xdr:cNvSpPr>
          <a:spLocks noChangeAspect="1" noChangeArrowheads="1"/>
        </xdr:cNvSpPr>
      </xdr:nvSpPr>
      <xdr:spPr bwMode="auto">
        <a:xfrm>
          <a:off x="8524875" y="10839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123825</xdr:rowOff>
    </xdr:to>
    <xdr:sp macro="" textlink="">
      <xdr:nvSpPr>
        <xdr:cNvPr id="358219" name="AutoShape 4"/>
        <xdr:cNvSpPr>
          <a:spLocks noChangeAspect="1" noChangeArrowheads="1"/>
        </xdr:cNvSpPr>
      </xdr:nvSpPr>
      <xdr:spPr bwMode="auto">
        <a:xfrm>
          <a:off x="8524875" y="10839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20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21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123825</xdr:rowOff>
    </xdr:to>
    <xdr:sp macro="" textlink="">
      <xdr:nvSpPr>
        <xdr:cNvPr id="358222" name="AutoShape 4"/>
        <xdr:cNvSpPr>
          <a:spLocks noChangeAspect="1" noChangeArrowheads="1"/>
        </xdr:cNvSpPr>
      </xdr:nvSpPr>
      <xdr:spPr bwMode="auto">
        <a:xfrm>
          <a:off x="8524875" y="10839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23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24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25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26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27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228" name="AutoShape 4"/>
        <xdr:cNvSpPr>
          <a:spLocks noChangeAspect="1" noChangeArrowheads="1"/>
        </xdr:cNvSpPr>
      </xdr:nvSpPr>
      <xdr:spPr bwMode="auto">
        <a:xfrm>
          <a:off x="8639175" y="10839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2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3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3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3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3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3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3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3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823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823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823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4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4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824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4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4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4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4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4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24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4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5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5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5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5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5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5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5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142875</xdr:rowOff>
    </xdr:to>
    <xdr:sp macro="" textlink="">
      <xdr:nvSpPr>
        <xdr:cNvPr id="35825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142875</xdr:rowOff>
    </xdr:to>
    <xdr:sp macro="" textlink="">
      <xdr:nvSpPr>
        <xdr:cNvPr id="35825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152400</xdr:rowOff>
    </xdr:to>
    <xdr:sp macro="" textlink="">
      <xdr:nvSpPr>
        <xdr:cNvPr id="35825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6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6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152400</xdr:rowOff>
    </xdr:to>
    <xdr:sp macro="" textlink="">
      <xdr:nvSpPr>
        <xdr:cNvPr id="35826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6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6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6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6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6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6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6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7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7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7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7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7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7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7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827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827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827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8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8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828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8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8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8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8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8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8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8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9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9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9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9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9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9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29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829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829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829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0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0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830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0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0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0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0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0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0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0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1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1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1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1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1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1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1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831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831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831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2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2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832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2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2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2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2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2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2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29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3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3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32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3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3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3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3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8337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114300</xdr:rowOff>
    </xdr:to>
    <xdr:sp macro="" textlink="">
      <xdr:nvSpPr>
        <xdr:cNvPr id="358338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8339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40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41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0</xdr:rowOff>
    </xdr:from>
    <xdr:to>
      <xdr:col>10</xdr:col>
      <xdr:colOff>323850</xdr:colOff>
      <xdr:row>16</xdr:row>
      <xdr:rowOff>123825</xdr:rowOff>
    </xdr:to>
    <xdr:sp macro="" textlink="">
      <xdr:nvSpPr>
        <xdr:cNvPr id="358342" name="AutoShape 4"/>
        <xdr:cNvSpPr>
          <a:spLocks noChangeAspect="1" noChangeArrowheads="1"/>
        </xdr:cNvSpPr>
      </xdr:nvSpPr>
      <xdr:spPr bwMode="auto">
        <a:xfrm>
          <a:off x="8524875" y="111442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43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44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45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46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47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0</xdr:rowOff>
    </xdr:from>
    <xdr:to>
      <xdr:col>10</xdr:col>
      <xdr:colOff>447675</xdr:colOff>
      <xdr:row>16</xdr:row>
      <xdr:rowOff>161925</xdr:rowOff>
    </xdr:to>
    <xdr:sp macro="" textlink="">
      <xdr:nvSpPr>
        <xdr:cNvPr id="358348" name="AutoShape 4"/>
        <xdr:cNvSpPr>
          <a:spLocks noChangeAspect="1" noChangeArrowheads="1"/>
        </xdr:cNvSpPr>
      </xdr:nvSpPr>
      <xdr:spPr bwMode="auto">
        <a:xfrm>
          <a:off x="8639175" y="111442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49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50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51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52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53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54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55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56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8357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8358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8359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60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61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8362" name="AutoShape 4"/>
        <xdr:cNvSpPr>
          <a:spLocks noChangeAspect="1" noChangeArrowheads="1"/>
        </xdr:cNvSpPr>
      </xdr:nvSpPr>
      <xdr:spPr bwMode="auto">
        <a:xfrm>
          <a:off x="8524875" y="11487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63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64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65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66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67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368" name="AutoShape 4"/>
        <xdr:cNvSpPr>
          <a:spLocks noChangeAspect="1" noChangeArrowheads="1"/>
        </xdr:cNvSpPr>
      </xdr:nvSpPr>
      <xdr:spPr bwMode="auto">
        <a:xfrm>
          <a:off x="8639175" y="11487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6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7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7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7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7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7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7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7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58377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5837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58379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8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8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58382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8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8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8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8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8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388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38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39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39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39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39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39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39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39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8397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839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8399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0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0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8402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0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0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0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0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0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08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0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1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1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1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1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1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1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1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8417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841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8419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2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2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8422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2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2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2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2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2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28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2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3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3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3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3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3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3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3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8437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843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8439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4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4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8442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4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4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4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4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4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48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49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5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5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52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5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5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5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5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8457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358458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8459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60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61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358462" name="AutoShape 4"/>
        <xdr:cNvSpPr>
          <a:spLocks noChangeAspect="1" noChangeArrowheads="1"/>
        </xdr:cNvSpPr>
      </xdr:nvSpPr>
      <xdr:spPr bwMode="auto">
        <a:xfrm>
          <a:off x="8524875" y="11887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63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64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65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66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67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358468" name="AutoShape 4"/>
        <xdr:cNvSpPr>
          <a:spLocks noChangeAspect="1" noChangeArrowheads="1"/>
        </xdr:cNvSpPr>
      </xdr:nvSpPr>
      <xdr:spPr bwMode="auto">
        <a:xfrm>
          <a:off x="8639175" y="11887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6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7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7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7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7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7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7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7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58477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58478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8479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8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8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8482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8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8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8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8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8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48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48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49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49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49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49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49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49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49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8497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8498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8499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0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0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8502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0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0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0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0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0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0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0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1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1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1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1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1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1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1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8517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8518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8519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2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2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8522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2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2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2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2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2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52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29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30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31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32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33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34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35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36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8537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8538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8539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40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41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8542" name="AutoShape 4"/>
        <xdr:cNvSpPr>
          <a:spLocks noChangeAspect="1" noChangeArrowheads="1"/>
        </xdr:cNvSpPr>
      </xdr:nvSpPr>
      <xdr:spPr bwMode="auto">
        <a:xfrm>
          <a:off x="8524875" y="125444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43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44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45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46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47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548" name="AutoShape 4"/>
        <xdr:cNvSpPr>
          <a:spLocks noChangeAspect="1" noChangeArrowheads="1"/>
        </xdr:cNvSpPr>
      </xdr:nvSpPr>
      <xdr:spPr bwMode="auto">
        <a:xfrm>
          <a:off x="8639175" y="125444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49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5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5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52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5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5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5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5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8557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8558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8559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60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61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8562" name="AutoShape 4"/>
        <xdr:cNvSpPr>
          <a:spLocks noChangeAspect="1" noChangeArrowheads="1"/>
        </xdr:cNvSpPr>
      </xdr:nvSpPr>
      <xdr:spPr bwMode="auto">
        <a:xfrm>
          <a:off x="8524875" y="12792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63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64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65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66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67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8568" name="AutoShape 4"/>
        <xdr:cNvSpPr>
          <a:spLocks noChangeAspect="1" noChangeArrowheads="1"/>
        </xdr:cNvSpPr>
      </xdr:nvSpPr>
      <xdr:spPr bwMode="auto">
        <a:xfrm>
          <a:off x="8639175" y="12792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69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70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71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72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73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74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75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76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114300</xdr:rowOff>
    </xdr:to>
    <xdr:sp macro="" textlink="">
      <xdr:nvSpPr>
        <xdr:cNvPr id="358577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114300</xdr:rowOff>
    </xdr:to>
    <xdr:sp macro="" textlink="">
      <xdr:nvSpPr>
        <xdr:cNvPr id="358578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123825</xdr:rowOff>
    </xdr:to>
    <xdr:sp macro="" textlink="">
      <xdr:nvSpPr>
        <xdr:cNvPr id="358579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80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81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400050</xdr:rowOff>
    </xdr:from>
    <xdr:to>
      <xdr:col>10</xdr:col>
      <xdr:colOff>323850</xdr:colOff>
      <xdr:row>22</xdr:row>
      <xdr:rowOff>123825</xdr:rowOff>
    </xdr:to>
    <xdr:sp macro="" textlink="">
      <xdr:nvSpPr>
        <xdr:cNvPr id="358582" name="AutoShape 4"/>
        <xdr:cNvSpPr>
          <a:spLocks noChangeAspect="1" noChangeArrowheads="1"/>
        </xdr:cNvSpPr>
      </xdr:nvSpPr>
      <xdr:spPr bwMode="auto">
        <a:xfrm>
          <a:off x="8524875" y="130206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83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84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85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86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87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8588" name="AutoShape 4"/>
        <xdr:cNvSpPr>
          <a:spLocks noChangeAspect="1" noChangeArrowheads="1"/>
        </xdr:cNvSpPr>
      </xdr:nvSpPr>
      <xdr:spPr bwMode="auto">
        <a:xfrm>
          <a:off x="8639175" y="130206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589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590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591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592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593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594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595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596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58597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114300</xdr:rowOff>
    </xdr:to>
    <xdr:sp macro="" textlink="">
      <xdr:nvSpPr>
        <xdr:cNvPr id="358598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58599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600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601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123825</xdr:rowOff>
    </xdr:to>
    <xdr:sp macro="" textlink="">
      <xdr:nvSpPr>
        <xdr:cNvPr id="358602" name="AutoShape 4"/>
        <xdr:cNvSpPr>
          <a:spLocks noChangeAspect="1" noChangeArrowheads="1"/>
        </xdr:cNvSpPr>
      </xdr:nvSpPr>
      <xdr:spPr bwMode="auto">
        <a:xfrm>
          <a:off x="8524875" y="134207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603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604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605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606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607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8608" name="AutoShape 4"/>
        <xdr:cNvSpPr>
          <a:spLocks noChangeAspect="1" noChangeArrowheads="1"/>
        </xdr:cNvSpPr>
      </xdr:nvSpPr>
      <xdr:spPr bwMode="auto">
        <a:xfrm>
          <a:off x="8639175" y="134207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09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1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1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12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1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14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15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16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114300</xdr:rowOff>
    </xdr:to>
    <xdr:sp macro="" textlink="">
      <xdr:nvSpPr>
        <xdr:cNvPr id="358617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114300</xdr:rowOff>
    </xdr:to>
    <xdr:sp macro="" textlink="">
      <xdr:nvSpPr>
        <xdr:cNvPr id="358618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8619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2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2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8622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2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24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25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26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27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8628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29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3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3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32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3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34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35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36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58637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114300</xdr:rowOff>
    </xdr:to>
    <xdr:sp macro="" textlink="">
      <xdr:nvSpPr>
        <xdr:cNvPr id="358638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58639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40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41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0</xdr:rowOff>
    </xdr:from>
    <xdr:to>
      <xdr:col>10</xdr:col>
      <xdr:colOff>323850</xdr:colOff>
      <xdr:row>24</xdr:row>
      <xdr:rowOff>123825</xdr:rowOff>
    </xdr:to>
    <xdr:sp macro="" textlink="">
      <xdr:nvSpPr>
        <xdr:cNvPr id="358642" name="AutoShape 4"/>
        <xdr:cNvSpPr>
          <a:spLocks noChangeAspect="1" noChangeArrowheads="1"/>
        </xdr:cNvSpPr>
      </xdr:nvSpPr>
      <xdr:spPr bwMode="auto">
        <a:xfrm>
          <a:off x="8524875" y="1365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43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44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45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46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47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0</xdr:rowOff>
    </xdr:from>
    <xdr:to>
      <xdr:col>10</xdr:col>
      <xdr:colOff>447675</xdr:colOff>
      <xdr:row>24</xdr:row>
      <xdr:rowOff>161925</xdr:rowOff>
    </xdr:to>
    <xdr:sp macro="" textlink="">
      <xdr:nvSpPr>
        <xdr:cNvPr id="358648" name="AutoShape 4"/>
        <xdr:cNvSpPr>
          <a:spLocks noChangeAspect="1" noChangeArrowheads="1"/>
        </xdr:cNvSpPr>
      </xdr:nvSpPr>
      <xdr:spPr bwMode="auto">
        <a:xfrm>
          <a:off x="8639175" y="1365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49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50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51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52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53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54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55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56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114300</xdr:rowOff>
    </xdr:to>
    <xdr:sp macro="" textlink="">
      <xdr:nvSpPr>
        <xdr:cNvPr id="358657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114300</xdr:rowOff>
    </xdr:to>
    <xdr:sp macro="" textlink="">
      <xdr:nvSpPr>
        <xdr:cNvPr id="358658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123825</xdr:rowOff>
    </xdr:to>
    <xdr:sp macro="" textlink="">
      <xdr:nvSpPr>
        <xdr:cNvPr id="358659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60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61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390525</xdr:rowOff>
    </xdr:from>
    <xdr:to>
      <xdr:col>10</xdr:col>
      <xdr:colOff>323850</xdr:colOff>
      <xdr:row>25</xdr:row>
      <xdr:rowOff>123825</xdr:rowOff>
    </xdr:to>
    <xdr:sp macro="" textlink="">
      <xdr:nvSpPr>
        <xdr:cNvPr id="358662" name="AutoShape 4"/>
        <xdr:cNvSpPr>
          <a:spLocks noChangeAspect="1" noChangeArrowheads="1"/>
        </xdr:cNvSpPr>
      </xdr:nvSpPr>
      <xdr:spPr bwMode="auto">
        <a:xfrm>
          <a:off x="8524875" y="1388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63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64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65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66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67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8668" name="AutoShape 4"/>
        <xdr:cNvSpPr>
          <a:spLocks noChangeAspect="1" noChangeArrowheads="1"/>
        </xdr:cNvSpPr>
      </xdr:nvSpPr>
      <xdr:spPr bwMode="auto">
        <a:xfrm>
          <a:off x="8639175" y="1388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69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70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71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72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73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74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75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76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8677" name="AutoShape 4"/>
        <xdr:cNvSpPr>
          <a:spLocks noChangeAspect="1" noChangeArrowheads="1"/>
        </xdr:cNvSpPr>
      </xdr:nvSpPr>
      <xdr:spPr bwMode="auto">
        <a:xfrm>
          <a:off x="8524875" y="14268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8678" name="AutoShape 4"/>
        <xdr:cNvSpPr>
          <a:spLocks noChangeAspect="1" noChangeArrowheads="1"/>
        </xdr:cNvSpPr>
      </xdr:nvSpPr>
      <xdr:spPr bwMode="auto">
        <a:xfrm>
          <a:off x="8524875" y="14268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8679" name="AutoShape 4"/>
        <xdr:cNvSpPr>
          <a:spLocks noChangeAspect="1" noChangeArrowheads="1"/>
        </xdr:cNvSpPr>
      </xdr:nvSpPr>
      <xdr:spPr bwMode="auto">
        <a:xfrm>
          <a:off x="8524875" y="14268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80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81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8682" name="AutoShape 4"/>
        <xdr:cNvSpPr>
          <a:spLocks noChangeAspect="1" noChangeArrowheads="1"/>
        </xdr:cNvSpPr>
      </xdr:nvSpPr>
      <xdr:spPr bwMode="auto">
        <a:xfrm>
          <a:off x="8524875" y="14268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83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84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85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86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87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8688" name="AutoShape 4"/>
        <xdr:cNvSpPr>
          <a:spLocks noChangeAspect="1" noChangeArrowheads="1"/>
        </xdr:cNvSpPr>
      </xdr:nvSpPr>
      <xdr:spPr bwMode="auto">
        <a:xfrm>
          <a:off x="8639175" y="14268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68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69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69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69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69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69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69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69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869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869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869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70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70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870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70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70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70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70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70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870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0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1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1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1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1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1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1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1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71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71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71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2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2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72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2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2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2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2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2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2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2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3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3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3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3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3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3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3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73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73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873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4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4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874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4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4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4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4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4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4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4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5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5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5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5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5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5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5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75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75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75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6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6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76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6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6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6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6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6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6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6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7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7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7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7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7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7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7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77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77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77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8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8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78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8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8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8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8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8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8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8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9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9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9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9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9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9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79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79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79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79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0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0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80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0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0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0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0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0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0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0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1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1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1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1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1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1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1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81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81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81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2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2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82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2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2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2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2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2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2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2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3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3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3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3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3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3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3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83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83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83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4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4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84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4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4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4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4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4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4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4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5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5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5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5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5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5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5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85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85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885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6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6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133350</xdr:rowOff>
    </xdr:to>
    <xdr:sp macro="" textlink="">
      <xdr:nvSpPr>
        <xdr:cNvPr id="35886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6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6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6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6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6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6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6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7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7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7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7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7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7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7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87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87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87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8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8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88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8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8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8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8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8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8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8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9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9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9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9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9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9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89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89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89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89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0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0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90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0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0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0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0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0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0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0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1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1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1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1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1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1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1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91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91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91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2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2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92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2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2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2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2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2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2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29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3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3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32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3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3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3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3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937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114300</xdr:rowOff>
    </xdr:to>
    <xdr:sp macro="" textlink="">
      <xdr:nvSpPr>
        <xdr:cNvPr id="358938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939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40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41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0</xdr:rowOff>
    </xdr:from>
    <xdr:to>
      <xdr:col>10</xdr:col>
      <xdr:colOff>323850</xdr:colOff>
      <xdr:row>27</xdr:row>
      <xdr:rowOff>123825</xdr:rowOff>
    </xdr:to>
    <xdr:sp macro="" textlink="">
      <xdr:nvSpPr>
        <xdr:cNvPr id="358942" name="AutoShape 4"/>
        <xdr:cNvSpPr>
          <a:spLocks noChangeAspect="1" noChangeArrowheads="1"/>
        </xdr:cNvSpPr>
      </xdr:nvSpPr>
      <xdr:spPr bwMode="auto">
        <a:xfrm>
          <a:off x="8524875" y="146399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43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44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45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46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47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0</xdr:rowOff>
    </xdr:from>
    <xdr:to>
      <xdr:col>10</xdr:col>
      <xdr:colOff>447675</xdr:colOff>
      <xdr:row>27</xdr:row>
      <xdr:rowOff>161925</xdr:rowOff>
    </xdr:to>
    <xdr:sp macro="" textlink="">
      <xdr:nvSpPr>
        <xdr:cNvPr id="358948" name="AutoShape 4"/>
        <xdr:cNvSpPr>
          <a:spLocks noChangeAspect="1" noChangeArrowheads="1"/>
        </xdr:cNvSpPr>
      </xdr:nvSpPr>
      <xdr:spPr bwMode="auto">
        <a:xfrm>
          <a:off x="8639175" y="146399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49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50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51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52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53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54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55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56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114300</xdr:rowOff>
    </xdr:to>
    <xdr:sp macro="" textlink="">
      <xdr:nvSpPr>
        <xdr:cNvPr id="358957" name="AutoShape 4"/>
        <xdr:cNvSpPr>
          <a:spLocks noChangeAspect="1" noChangeArrowheads="1"/>
        </xdr:cNvSpPr>
      </xdr:nvSpPr>
      <xdr:spPr bwMode="auto">
        <a:xfrm>
          <a:off x="8524875" y="14897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114300</xdr:rowOff>
    </xdr:to>
    <xdr:sp macro="" textlink="">
      <xdr:nvSpPr>
        <xdr:cNvPr id="358958" name="AutoShape 4"/>
        <xdr:cNvSpPr>
          <a:spLocks noChangeAspect="1" noChangeArrowheads="1"/>
        </xdr:cNvSpPr>
      </xdr:nvSpPr>
      <xdr:spPr bwMode="auto">
        <a:xfrm>
          <a:off x="8524875" y="14897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58959" name="AutoShape 4"/>
        <xdr:cNvSpPr>
          <a:spLocks noChangeAspect="1" noChangeArrowheads="1"/>
        </xdr:cNvSpPr>
      </xdr:nvSpPr>
      <xdr:spPr bwMode="auto">
        <a:xfrm>
          <a:off x="8524875" y="14897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60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61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58962" name="AutoShape 4"/>
        <xdr:cNvSpPr>
          <a:spLocks noChangeAspect="1" noChangeArrowheads="1"/>
        </xdr:cNvSpPr>
      </xdr:nvSpPr>
      <xdr:spPr bwMode="auto">
        <a:xfrm>
          <a:off x="8524875" y="14897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63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64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65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66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67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8968" name="AutoShape 4"/>
        <xdr:cNvSpPr>
          <a:spLocks noChangeAspect="1" noChangeArrowheads="1"/>
        </xdr:cNvSpPr>
      </xdr:nvSpPr>
      <xdr:spPr bwMode="auto">
        <a:xfrm>
          <a:off x="8639175" y="14897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69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7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7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72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7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7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7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7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8977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8978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8979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8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8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8982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8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8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8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8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87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898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8989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899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899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8992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899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899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899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899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8997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8998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8999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0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0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9002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0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0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0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0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07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0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09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1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1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12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1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1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1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1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9017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114300</xdr:rowOff>
    </xdr:to>
    <xdr:sp macro="" textlink="">
      <xdr:nvSpPr>
        <xdr:cNvPr id="359018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9019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20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21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0</xdr:rowOff>
    </xdr:from>
    <xdr:to>
      <xdr:col>10</xdr:col>
      <xdr:colOff>323850</xdr:colOff>
      <xdr:row>29</xdr:row>
      <xdr:rowOff>123825</xdr:rowOff>
    </xdr:to>
    <xdr:sp macro="" textlink="">
      <xdr:nvSpPr>
        <xdr:cNvPr id="359022" name="AutoShape 4"/>
        <xdr:cNvSpPr>
          <a:spLocks noChangeAspect="1" noChangeArrowheads="1"/>
        </xdr:cNvSpPr>
      </xdr:nvSpPr>
      <xdr:spPr bwMode="auto">
        <a:xfrm>
          <a:off x="8524875" y="151542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23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24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25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26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27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0</xdr:rowOff>
    </xdr:from>
    <xdr:to>
      <xdr:col>10</xdr:col>
      <xdr:colOff>447675</xdr:colOff>
      <xdr:row>29</xdr:row>
      <xdr:rowOff>161925</xdr:rowOff>
    </xdr:to>
    <xdr:sp macro="" textlink="">
      <xdr:nvSpPr>
        <xdr:cNvPr id="359028" name="AutoShape 4"/>
        <xdr:cNvSpPr>
          <a:spLocks noChangeAspect="1" noChangeArrowheads="1"/>
        </xdr:cNvSpPr>
      </xdr:nvSpPr>
      <xdr:spPr bwMode="auto">
        <a:xfrm>
          <a:off x="8639175" y="15154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2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3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3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3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3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3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3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3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114300</xdr:rowOff>
    </xdr:to>
    <xdr:sp macro="" textlink="">
      <xdr:nvSpPr>
        <xdr:cNvPr id="35903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114300</xdr:rowOff>
    </xdr:to>
    <xdr:sp macro="" textlink="">
      <xdr:nvSpPr>
        <xdr:cNvPr id="35903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123825</xdr:rowOff>
    </xdr:to>
    <xdr:sp macro="" textlink="">
      <xdr:nvSpPr>
        <xdr:cNvPr id="35903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4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4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390525</xdr:rowOff>
    </xdr:from>
    <xdr:to>
      <xdr:col>10</xdr:col>
      <xdr:colOff>323850</xdr:colOff>
      <xdr:row>30</xdr:row>
      <xdr:rowOff>123825</xdr:rowOff>
    </xdr:to>
    <xdr:sp macro="" textlink="">
      <xdr:nvSpPr>
        <xdr:cNvPr id="35904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4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4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4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4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4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04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4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5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5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5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5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5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5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5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05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05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05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6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6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06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6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6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6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6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6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6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6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7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7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7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7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7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7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7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07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07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07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8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8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08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8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8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8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8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8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8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8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9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9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9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9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9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9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09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09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09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09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0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0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10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0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0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0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0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0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0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0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1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1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1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1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1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1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1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11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11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11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2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2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12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2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2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2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2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2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2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2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3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3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3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3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3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3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3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13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13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13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4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4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14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4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4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4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4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4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4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4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5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5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5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5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5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5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5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15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15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15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6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6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16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6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6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6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6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6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6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6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7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7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7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7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7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7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7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17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17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17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8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8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18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8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8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8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8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8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8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8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9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9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9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9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9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9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19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19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19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19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0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0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20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0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0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0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0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0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0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0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1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1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1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1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1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1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1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21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21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21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2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2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22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2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2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2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2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2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2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2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3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3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3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4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5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5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5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6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7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7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7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8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9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9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9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30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9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2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317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318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9319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0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1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9322" name="AutoShape 4"/>
        <xdr:cNvSpPr>
          <a:spLocks noChangeAspect="1" noChangeArrowheads="1"/>
        </xdr:cNvSpPr>
      </xdr:nvSpPr>
      <xdr:spPr bwMode="auto">
        <a:xfrm>
          <a:off x="8524875" y="153828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3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4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5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6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7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8" name="AutoShape 4"/>
        <xdr:cNvSpPr>
          <a:spLocks noChangeAspect="1" noChangeArrowheads="1"/>
        </xdr:cNvSpPr>
      </xdr:nvSpPr>
      <xdr:spPr bwMode="auto">
        <a:xfrm>
          <a:off x="8639175" y="153828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29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30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31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32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33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34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35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36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59337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114300</xdr:rowOff>
    </xdr:to>
    <xdr:sp macro="" textlink="">
      <xdr:nvSpPr>
        <xdr:cNvPr id="359338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59339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40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41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400050</xdr:rowOff>
    </xdr:from>
    <xdr:to>
      <xdr:col>10</xdr:col>
      <xdr:colOff>323850</xdr:colOff>
      <xdr:row>31</xdr:row>
      <xdr:rowOff>123825</xdr:rowOff>
    </xdr:to>
    <xdr:sp macro="" textlink="">
      <xdr:nvSpPr>
        <xdr:cNvPr id="359342" name="AutoShape 4"/>
        <xdr:cNvSpPr>
          <a:spLocks noChangeAspect="1" noChangeArrowheads="1"/>
        </xdr:cNvSpPr>
      </xdr:nvSpPr>
      <xdr:spPr bwMode="auto">
        <a:xfrm>
          <a:off x="8524875" y="156305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43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44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45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46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47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571500</xdr:rowOff>
    </xdr:from>
    <xdr:to>
      <xdr:col>10</xdr:col>
      <xdr:colOff>447675</xdr:colOff>
      <xdr:row>31</xdr:row>
      <xdr:rowOff>161925</xdr:rowOff>
    </xdr:to>
    <xdr:sp macro="" textlink="">
      <xdr:nvSpPr>
        <xdr:cNvPr id="359348" name="AutoShape 4"/>
        <xdr:cNvSpPr>
          <a:spLocks noChangeAspect="1" noChangeArrowheads="1"/>
        </xdr:cNvSpPr>
      </xdr:nvSpPr>
      <xdr:spPr bwMode="auto">
        <a:xfrm>
          <a:off x="8639175" y="156305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49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50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51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52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53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54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55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56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59357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114300</xdr:rowOff>
    </xdr:to>
    <xdr:sp macro="" textlink="">
      <xdr:nvSpPr>
        <xdr:cNvPr id="359358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59359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60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61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31</xdr:row>
      <xdr:rowOff>400050</xdr:rowOff>
    </xdr:from>
    <xdr:to>
      <xdr:col>10</xdr:col>
      <xdr:colOff>323850</xdr:colOff>
      <xdr:row>32</xdr:row>
      <xdr:rowOff>123825</xdr:rowOff>
    </xdr:to>
    <xdr:sp macro="" textlink="">
      <xdr:nvSpPr>
        <xdr:cNvPr id="359362" name="AutoShape 4"/>
        <xdr:cNvSpPr>
          <a:spLocks noChangeAspect="1" noChangeArrowheads="1"/>
        </xdr:cNvSpPr>
      </xdr:nvSpPr>
      <xdr:spPr bwMode="auto">
        <a:xfrm>
          <a:off x="8524875" y="15859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63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64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65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66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67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31</xdr:row>
      <xdr:rowOff>571500</xdr:rowOff>
    </xdr:from>
    <xdr:to>
      <xdr:col>10</xdr:col>
      <xdr:colOff>447675</xdr:colOff>
      <xdr:row>32</xdr:row>
      <xdr:rowOff>161925</xdr:rowOff>
    </xdr:to>
    <xdr:sp macro="" textlink="">
      <xdr:nvSpPr>
        <xdr:cNvPr id="359368" name="AutoShape 4"/>
        <xdr:cNvSpPr>
          <a:spLocks noChangeAspect="1" noChangeArrowheads="1"/>
        </xdr:cNvSpPr>
      </xdr:nvSpPr>
      <xdr:spPr bwMode="auto">
        <a:xfrm>
          <a:off x="8639175" y="15859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69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70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71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72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73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74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75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76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33</xdr:row>
      <xdr:rowOff>114300</xdr:rowOff>
    </xdr:to>
    <xdr:sp macro="" textlink="">
      <xdr:nvSpPr>
        <xdr:cNvPr id="359377" name="AutoShape 4"/>
        <xdr:cNvSpPr>
          <a:spLocks noChangeAspect="1" noChangeArrowheads="1"/>
        </xdr:cNvSpPr>
      </xdr:nvSpPr>
      <xdr:spPr bwMode="auto">
        <a:xfrm>
          <a:off x="8524875" y="162496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33</xdr:row>
      <xdr:rowOff>114300</xdr:rowOff>
    </xdr:to>
    <xdr:sp macro="" textlink="">
      <xdr:nvSpPr>
        <xdr:cNvPr id="359378" name="AutoShape 4"/>
        <xdr:cNvSpPr>
          <a:spLocks noChangeAspect="1" noChangeArrowheads="1"/>
        </xdr:cNvSpPr>
      </xdr:nvSpPr>
      <xdr:spPr bwMode="auto">
        <a:xfrm>
          <a:off x="8524875" y="162496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33</xdr:row>
      <xdr:rowOff>123825</xdr:rowOff>
    </xdr:to>
    <xdr:sp macro="" textlink="">
      <xdr:nvSpPr>
        <xdr:cNvPr id="359379" name="AutoShape 4"/>
        <xdr:cNvSpPr>
          <a:spLocks noChangeAspect="1" noChangeArrowheads="1"/>
        </xdr:cNvSpPr>
      </xdr:nvSpPr>
      <xdr:spPr bwMode="auto">
        <a:xfrm>
          <a:off x="8524875" y="162496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80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81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32</xdr:row>
      <xdr:rowOff>390525</xdr:rowOff>
    </xdr:from>
    <xdr:to>
      <xdr:col>10</xdr:col>
      <xdr:colOff>323850</xdr:colOff>
      <xdr:row>33</xdr:row>
      <xdr:rowOff>123825</xdr:rowOff>
    </xdr:to>
    <xdr:sp macro="" textlink="">
      <xdr:nvSpPr>
        <xdr:cNvPr id="359382" name="AutoShape 4"/>
        <xdr:cNvSpPr>
          <a:spLocks noChangeAspect="1" noChangeArrowheads="1"/>
        </xdr:cNvSpPr>
      </xdr:nvSpPr>
      <xdr:spPr bwMode="auto">
        <a:xfrm>
          <a:off x="8524875" y="162496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83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84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85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86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87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32</xdr:row>
      <xdr:rowOff>571500</xdr:rowOff>
    </xdr:from>
    <xdr:to>
      <xdr:col>10</xdr:col>
      <xdr:colOff>447675</xdr:colOff>
      <xdr:row>33</xdr:row>
      <xdr:rowOff>161925</xdr:rowOff>
    </xdr:to>
    <xdr:sp macro="" textlink="">
      <xdr:nvSpPr>
        <xdr:cNvPr id="359388" name="AutoShape 4"/>
        <xdr:cNvSpPr>
          <a:spLocks noChangeAspect="1" noChangeArrowheads="1"/>
        </xdr:cNvSpPr>
      </xdr:nvSpPr>
      <xdr:spPr bwMode="auto">
        <a:xfrm>
          <a:off x="8639175" y="16430625"/>
          <a:ext cx="1838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38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39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39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39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39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39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39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39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114300</xdr:rowOff>
    </xdr:to>
    <xdr:sp macro="" textlink="">
      <xdr:nvSpPr>
        <xdr:cNvPr id="35939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114300</xdr:rowOff>
    </xdr:to>
    <xdr:sp macro="" textlink="">
      <xdr:nvSpPr>
        <xdr:cNvPr id="35939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123825</xdr:rowOff>
    </xdr:to>
    <xdr:sp macro="" textlink="">
      <xdr:nvSpPr>
        <xdr:cNvPr id="35939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40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40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33</xdr:row>
      <xdr:rowOff>390525</xdr:rowOff>
    </xdr:from>
    <xdr:to>
      <xdr:col>10</xdr:col>
      <xdr:colOff>323850</xdr:colOff>
      <xdr:row>34</xdr:row>
      <xdr:rowOff>123825</xdr:rowOff>
    </xdr:to>
    <xdr:sp macro="" textlink="">
      <xdr:nvSpPr>
        <xdr:cNvPr id="35940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40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40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40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40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40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33</xdr:row>
      <xdr:rowOff>571500</xdr:rowOff>
    </xdr:from>
    <xdr:to>
      <xdr:col>10</xdr:col>
      <xdr:colOff>447675</xdr:colOff>
      <xdr:row>34</xdr:row>
      <xdr:rowOff>161925</xdr:rowOff>
    </xdr:to>
    <xdr:sp macro="" textlink="">
      <xdr:nvSpPr>
        <xdr:cNvPr id="35940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0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1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1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1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1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1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1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1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142875</xdr:rowOff>
    </xdr:to>
    <xdr:sp macro="" textlink="">
      <xdr:nvSpPr>
        <xdr:cNvPr id="35941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142875</xdr:rowOff>
    </xdr:to>
    <xdr:sp macro="" textlink="">
      <xdr:nvSpPr>
        <xdr:cNvPr id="35941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152400</xdr:rowOff>
    </xdr:to>
    <xdr:sp macro="" textlink="">
      <xdr:nvSpPr>
        <xdr:cNvPr id="35941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2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2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152400</xdr:rowOff>
    </xdr:to>
    <xdr:sp macro="" textlink="">
      <xdr:nvSpPr>
        <xdr:cNvPr id="35942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2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2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2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2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2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2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2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3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3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3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3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3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3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3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142875</xdr:rowOff>
    </xdr:to>
    <xdr:sp macro="" textlink="">
      <xdr:nvSpPr>
        <xdr:cNvPr id="35943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142875</xdr:rowOff>
    </xdr:to>
    <xdr:sp macro="" textlink="">
      <xdr:nvSpPr>
        <xdr:cNvPr id="35943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152400</xdr:rowOff>
    </xdr:to>
    <xdr:sp macro="" textlink="">
      <xdr:nvSpPr>
        <xdr:cNvPr id="35943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4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4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152400</xdr:rowOff>
    </xdr:to>
    <xdr:sp macro="" textlink="">
      <xdr:nvSpPr>
        <xdr:cNvPr id="35944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4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4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4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4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4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4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4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5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5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5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5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5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5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5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945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945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945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6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6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946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6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6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6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6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6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6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6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7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7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7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7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7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7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7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947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947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947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8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8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948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8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8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8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8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8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8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89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9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9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92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9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9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9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49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9497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114300</xdr:rowOff>
    </xdr:to>
    <xdr:sp macro="" textlink="">
      <xdr:nvSpPr>
        <xdr:cNvPr id="359498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9499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500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501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0</xdr:rowOff>
    </xdr:from>
    <xdr:to>
      <xdr:col>10</xdr:col>
      <xdr:colOff>323850</xdr:colOff>
      <xdr:row>34</xdr:row>
      <xdr:rowOff>123825</xdr:rowOff>
    </xdr:to>
    <xdr:sp macro="" textlink="">
      <xdr:nvSpPr>
        <xdr:cNvPr id="359502" name="AutoShape 4"/>
        <xdr:cNvSpPr>
          <a:spLocks noChangeAspect="1" noChangeArrowheads="1"/>
        </xdr:cNvSpPr>
      </xdr:nvSpPr>
      <xdr:spPr bwMode="auto">
        <a:xfrm>
          <a:off x="8524875" y="16821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503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504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505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506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507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0</xdr:rowOff>
    </xdr:from>
    <xdr:to>
      <xdr:col>10</xdr:col>
      <xdr:colOff>447675</xdr:colOff>
      <xdr:row>34</xdr:row>
      <xdr:rowOff>161925</xdr:rowOff>
    </xdr:to>
    <xdr:sp macro="" textlink="">
      <xdr:nvSpPr>
        <xdr:cNvPr id="359508" name="AutoShape 4"/>
        <xdr:cNvSpPr>
          <a:spLocks noChangeAspect="1" noChangeArrowheads="1"/>
        </xdr:cNvSpPr>
      </xdr:nvSpPr>
      <xdr:spPr bwMode="auto">
        <a:xfrm>
          <a:off x="8639175" y="16821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09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10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11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12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13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14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15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16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114300</xdr:rowOff>
    </xdr:to>
    <xdr:sp macro="" textlink="">
      <xdr:nvSpPr>
        <xdr:cNvPr id="359517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114300</xdr:rowOff>
    </xdr:to>
    <xdr:sp macro="" textlink="">
      <xdr:nvSpPr>
        <xdr:cNvPr id="359518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123825</xdr:rowOff>
    </xdr:to>
    <xdr:sp macro="" textlink="">
      <xdr:nvSpPr>
        <xdr:cNvPr id="359519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20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21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34</xdr:row>
      <xdr:rowOff>400050</xdr:rowOff>
    </xdr:from>
    <xdr:to>
      <xdr:col>10</xdr:col>
      <xdr:colOff>323850</xdr:colOff>
      <xdr:row>35</xdr:row>
      <xdr:rowOff>123825</xdr:rowOff>
    </xdr:to>
    <xdr:sp macro="" textlink="">
      <xdr:nvSpPr>
        <xdr:cNvPr id="359522" name="AutoShape 4"/>
        <xdr:cNvSpPr>
          <a:spLocks noChangeAspect="1" noChangeArrowheads="1"/>
        </xdr:cNvSpPr>
      </xdr:nvSpPr>
      <xdr:spPr bwMode="auto">
        <a:xfrm>
          <a:off x="8524875" y="17125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23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24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25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26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27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34</xdr:row>
      <xdr:rowOff>571500</xdr:rowOff>
    </xdr:from>
    <xdr:to>
      <xdr:col>10</xdr:col>
      <xdr:colOff>447675</xdr:colOff>
      <xdr:row>35</xdr:row>
      <xdr:rowOff>161925</xdr:rowOff>
    </xdr:to>
    <xdr:sp macro="" textlink="">
      <xdr:nvSpPr>
        <xdr:cNvPr id="359528" name="AutoShape 4"/>
        <xdr:cNvSpPr>
          <a:spLocks noChangeAspect="1" noChangeArrowheads="1"/>
        </xdr:cNvSpPr>
      </xdr:nvSpPr>
      <xdr:spPr bwMode="auto">
        <a:xfrm>
          <a:off x="8639175" y="17125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2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3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3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3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3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3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3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3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114300</xdr:rowOff>
    </xdr:to>
    <xdr:sp macro="" textlink="">
      <xdr:nvSpPr>
        <xdr:cNvPr id="35953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114300</xdr:rowOff>
    </xdr:to>
    <xdr:sp macro="" textlink="">
      <xdr:nvSpPr>
        <xdr:cNvPr id="35953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123825</xdr:rowOff>
    </xdr:to>
    <xdr:sp macro="" textlink="">
      <xdr:nvSpPr>
        <xdr:cNvPr id="35953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4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4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35</xdr:row>
      <xdr:rowOff>400050</xdr:rowOff>
    </xdr:from>
    <xdr:to>
      <xdr:col>10</xdr:col>
      <xdr:colOff>323850</xdr:colOff>
      <xdr:row>36</xdr:row>
      <xdr:rowOff>123825</xdr:rowOff>
    </xdr:to>
    <xdr:sp macro="" textlink="">
      <xdr:nvSpPr>
        <xdr:cNvPr id="35954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4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4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4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4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4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35</xdr:row>
      <xdr:rowOff>571500</xdr:rowOff>
    </xdr:from>
    <xdr:to>
      <xdr:col>10</xdr:col>
      <xdr:colOff>447675</xdr:colOff>
      <xdr:row>36</xdr:row>
      <xdr:rowOff>161925</xdr:rowOff>
    </xdr:to>
    <xdr:sp macro="" textlink="">
      <xdr:nvSpPr>
        <xdr:cNvPr id="35954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4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5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5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5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5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5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5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5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955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955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955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6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6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956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6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6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6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6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6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6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6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7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7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7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7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7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7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7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957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957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957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8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8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958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8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8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8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8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8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8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8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9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9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9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9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9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9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59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959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959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959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0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0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960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0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0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0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0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0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0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0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1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1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1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1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1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1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1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961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961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961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2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2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962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2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2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2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2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2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2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29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3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3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32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3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3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3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3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9637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114300</xdr:rowOff>
    </xdr:to>
    <xdr:sp macro="" textlink="">
      <xdr:nvSpPr>
        <xdr:cNvPr id="359638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9639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40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41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0</xdr:rowOff>
    </xdr:from>
    <xdr:to>
      <xdr:col>10</xdr:col>
      <xdr:colOff>323850</xdr:colOff>
      <xdr:row>36</xdr:row>
      <xdr:rowOff>123825</xdr:rowOff>
    </xdr:to>
    <xdr:sp macro="" textlink="">
      <xdr:nvSpPr>
        <xdr:cNvPr id="359642" name="AutoShape 4"/>
        <xdr:cNvSpPr>
          <a:spLocks noChangeAspect="1" noChangeArrowheads="1"/>
        </xdr:cNvSpPr>
      </xdr:nvSpPr>
      <xdr:spPr bwMode="auto">
        <a:xfrm>
          <a:off x="8524875" y="17430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43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44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45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46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47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0</xdr:rowOff>
    </xdr:from>
    <xdr:to>
      <xdr:col>10</xdr:col>
      <xdr:colOff>447675</xdr:colOff>
      <xdr:row>36</xdr:row>
      <xdr:rowOff>161925</xdr:rowOff>
    </xdr:to>
    <xdr:sp macro="" textlink="">
      <xdr:nvSpPr>
        <xdr:cNvPr id="359648" name="AutoShape 4"/>
        <xdr:cNvSpPr>
          <a:spLocks noChangeAspect="1" noChangeArrowheads="1"/>
        </xdr:cNvSpPr>
      </xdr:nvSpPr>
      <xdr:spPr bwMode="auto">
        <a:xfrm>
          <a:off x="8639175" y="17430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49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50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51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52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53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54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55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56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59657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114300</xdr:rowOff>
    </xdr:to>
    <xdr:sp macro="" textlink="">
      <xdr:nvSpPr>
        <xdr:cNvPr id="359658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59659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60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61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36</xdr:row>
      <xdr:rowOff>400050</xdr:rowOff>
    </xdr:from>
    <xdr:to>
      <xdr:col>10</xdr:col>
      <xdr:colOff>323850</xdr:colOff>
      <xdr:row>37</xdr:row>
      <xdr:rowOff>123825</xdr:rowOff>
    </xdr:to>
    <xdr:sp macro="" textlink="">
      <xdr:nvSpPr>
        <xdr:cNvPr id="359662" name="AutoShape 4"/>
        <xdr:cNvSpPr>
          <a:spLocks noChangeAspect="1" noChangeArrowheads="1"/>
        </xdr:cNvSpPr>
      </xdr:nvSpPr>
      <xdr:spPr bwMode="auto">
        <a:xfrm>
          <a:off x="8524875" y="176974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63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64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65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66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67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36</xdr:row>
      <xdr:rowOff>571500</xdr:rowOff>
    </xdr:from>
    <xdr:to>
      <xdr:col>10</xdr:col>
      <xdr:colOff>447675</xdr:colOff>
      <xdr:row>37</xdr:row>
      <xdr:rowOff>161925</xdr:rowOff>
    </xdr:to>
    <xdr:sp macro="" textlink="">
      <xdr:nvSpPr>
        <xdr:cNvPr id="359668" name="AutoShape 4"/>
        <xdr:cNvSpPr>
          <a:spLocks noChangeAspect="1" noChangeArrowheads="1"/>
        </xdr:cNvSpPr>
      </xdr:nvSpPr>
      <xdr:spPr bwMode="auto">
        <a:xfrm>
          <a:off x="8639175" y="176974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69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70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71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72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73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74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75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76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114300</xdr:rowOff>
    </xdr:to>
    <xdr:sp macro="" textlink="">
      <xdr:nvSpPr>
        <xdr:cNvPr id="359677" name="AutoShape 4"/>
        <xdr:cNvSpPr>
          <a:spLocks noChangeAspect="1" noChangeArrowheads="1"/>
        </xdr:cNvSpPr>
      </xdr:nvSpPr>
      <xdr:spPr bwMode="auto">
        <a:xfrm>
          <a:off x="8524875" y="18097500"/>
          <a:ext cx="18288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114300</xdr:rowOff>
    </xdr:to>
    <xdr:sp macro="" textlink="">
      <xdr:nvSpPr>
        <xdr:cNvPr id="359678" name="AutoShape 4"/>
        <xdr:cNvSpPr>
          <a:spLocks noChangeAspect="1" noChangeArrowheads="1"/>
        </xdr:cNvSpPr>
      </xdr:nvSpPr>
      <xdr:spPr bwMode="auto">
        <a:xfrm>
          <a:off x="8524875" y="18097500"/>
          <a:ext cx="18288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123825</xdr:rowOff>
    </xdr:to>
    <xdr:sp macro="" textlink="">
      <xdr:nvSpPr>
        <xdr:cNvPr id="359679" name="AutoShape 4"/>
        <xdr:cNvSpPr>
          <a:spLocks noChangeAspect="1" noChangeArrowheads="1"/>
        </xdr:cNvSpPr>
      </xdr:nvSpPr>
      <xdr:spPr bwMode="auto">
        <a:xfrm>
          <a:off x="8524875" y="180975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80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81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37</xdr:row>
      <xdr:rowOff>400050</xdr:rowOff>
    </xdr:from>
    <xdr:to>
      <xdr:col>10</xdr:col>
      <xdr:colOff>323850</xdr:colOff>
      <xdr:row>38</xdr:row>
      <xdr:rowOff>123825</xdr:rowOff>
    </xdr:to>
    <xdr:sp macro="" textlink="">
      <xdr:nvSpPr>
        <xdr:cNvPr id="359682" name="AutoShape 4"/>
        <xdr:cNvSpPr>
          <a:spLocks noChangeAspect="1" noChangeArrowheads="1"/>
        </xdr:cNvSpPr>
      </xdr:nvSpPr>
      <xdr:spPr bwMode="auto">
        <a:xfrm>
          <a:off x="8524875" y="180975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83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84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85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86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87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37</xdr:row>
      <xdr:rowOff>571500</xdr:rowOff>
    </xdr:from>
    <xdr:to>
      <xdr:col>10</xdr:col>
      <xdr:colOff>447675</xdr:colOff>
      <xdr:row>38</xdr:row>
      <xdr:rowOff>161925</xdr:rowOff>
    </xdr:to>
    <xdr:sp macro="" textlink="">
      <xdr:nvSpPr>
        <xdr:cNvPr id="359688" name="AutoShape 4"/>
        <xdr:cNvSpPr>
          <a:spLocks noChangeAspect="1" noChangeArrowheads="1"/>
        </xdr:cNvSpPr>
      </xdr:nvSpPr>
      <xdr:spPr bwMode="auto">
        <a:xfrm>
          <a:off x="8639175" y="182022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689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690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691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692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693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694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695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696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114300</xdr:rowOff>
    </xdr:to>
    <xdr:sp macro="" textlink="">
      <xdr:nvSpPr>
        <xdr:cNvPr id="359697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114300</xdr:rowOff>
    </xdr:to>
    <xdr:sp macro="" textlink="">
      <xdr:nvSpPr>
        <xdr:cNvPr id="359698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123825</xdr:rowOff>
    </xdr:to>
    <xdr:sp macro="" textlink="">
      <xdr:nvSpPr>
        <xdr:cNvPr id="359699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700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701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38</xdr:row>
      <xdr:rowOff>400050</xdr:rowOff>
    </xdr:from>
    <xdr:to>
      <xdr:col>10</xdr:col>
      <xdr:colOff>323850</xdr:colOff>
      <xdr:row>39</xdr:row>
      <xdr:rowOff>123825</xdr:rowOff>
    </xdr:to>
    <xdr:sp macro="" textlink="">
      <xdr:nvSpPr>
        <xdr:cNvPr id="359702" name="AutoShape 4"/>
        <xdr:cNvSpPr>
          <a:spLocks noChangeAspect="1" noChangeArrowheads="1"/>
        </xdr:cNvSpPr>
      </xdr:nvSpPr>
      <xdr:spPr bwMode="auto">
        <a:xfrm>
          <a:off x="8524875" y="18602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703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704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705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706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707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38</xdr:row>
      <xdr:rowOff>571500</xdr:rowOff>
    </xdr:from>
    <xdr:to>
      <xdr:col>10</xdr:col>
      <xdr:colOff>447675</xdr:colOff>
      <xdr:row>39</xdr:row>
      <xdr:rowOff>161925</xdr:rowOff>
    </xdr:to>
    <xdr:sp macro="" textlink="">
      <xdr:nvSpPr>
        <xdr:cNvPr id="359708" name="AutoShape 4"/>
        <xdr:cNvSpPr>
          <a:spLocks noChangeAspect="1" noChangeArrowheads="1"/>
        </xdr:cNvSpPr>
      </xdr:nvSpPr>
      <xdr:spPr bwMode="auto">
        <a:xfrm>
          <a:off x="8639175" y="18602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09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10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11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12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13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14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15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16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114300</xdr:rowOff>
    </xdr:to>
    <xdr:sp macro="" textlink="">
      <xdr:nvSpPr>
        <xdr:cNvPr id="359717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114300</xdr:rowOff>
    </xdr:to>
    <xdr:sp macro="" textlink="">
      <xdr:nvSpPr>
        <xdr:cNvPr id="359718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123825</xdr:rowOff>
    </xdr:to>
    <xdr:sp macro="" textlink="">
      <xdr:nvSpPr>
        <xdr:cNvPr id="359719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20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21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39</xdr:row>
      <xdr:rowOff>400050</xdr:rowOff>
    </xdr:from>
    <xdr:to>
      <xdr:col>10</xdr:col>
      <xdr:colOff>323850</xdr:colOff>
      <xdr:row>40</xdr:row>
      <xdr:rowOff>123825</xdr:rowOff>
    </xdr:to>
    <xdr:sp macro="" textlink="">
      <xdr:nvSpPr>
        <xdr:cNvPr id="359722" name="AutoShape 4"/>
        <xdr:cNvSpPr>
          <a:spLocks noChangeAspect="1" noChangeArrowheads="1"/>
        </xdr:cNvSpPr>
      </xdr:nvSpPr>
      <xdr:spPr bwMode="auto">
        <a:xfrm>
          <a:off x="8524875" y="1900237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23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24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25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26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27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39</xdr:row>
      <xdr:rowOff>571500</xdr:rowOff>
    </xdr:from>
    <xdr:to>
      <xdr:col>10</xdr:col>
      <xdr:colOff>447675</xdr:colOff>
      <xdr:row>40</xdr:row>
      <xdr:rowOff>161925</xdr:rowOff>
    </xdr:to>
    <xdr:sp macro="" textlink="">
      <xdr:nvSpPr>
        <xdr:cNvPr id="359728" name="AutoShape 4"/>
        <xdr:cNvSpPr>
          <a:spLocks noChangeAspect="1" noChangeArrowheads="1"/>
        </xdr:cNvSpPr>
      </xdr:nvSpPr>
      <xdr:spPr bwMode="auto">
        <a:xfrm>
          <a:off x="8639175" y="19040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29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30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31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32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33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34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35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36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123825</xdr:rowOff>
    </xdr:to>
    <xdr:sp macro="" textlink="">
      <xdr:nvSpPr>
        <xdr:cNvPr id="359737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123825</xdr:rowOff>
    </xdr:to>
    <xdr:sp macro="" textlink="">
      <xdr:nvSpPr>
        <xdr:cNvPr id="359738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133350</xdr:rowOff>
    </xdr:to>
    <xdr:sp macro="" textlink="">
      <xdr:nvSpPr>
        <xdr:cNvPr id="359739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40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41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40</xdr:row>
      <xdr:rowOff>400050</xdr:rowOff>
    </xdr:from>
    <xdr:to>
      <xdr:col>10</xdr:col>
      <xdr:colOff>323850</xdr:colOff>
      <xdr:row>41</xdr:row>
      <xdr:rowOff>133350</xdr:rowOff>
    </xdr:to>
    <xdr:sp macro="" textlink="">
      <xdr:nvSpPr>
        <xdr:cNvPr id="359742" name="AutoShape 4"/>
        <xdr:cNvSpPr>
          <a:spLocks noChangeAspect="1" noChangeArrowheads="1"/>
        </xdr:cNvSpPr>
      </xdr:nvSpPr>
      <xdr:spPr bwMode="auto">
        <a:xfrm>
          <a:off x="8524875" y="192976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43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44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45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46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47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40</xdr:row>
      <xdr:rowOff>571500</xdr:rowOff>
    </xdr:from>
    <xdr:to>
      <xdr:col>10</xdr:col>
      <xdr:colOff>447675</xdr:colOff>
      <xdr:row>41</xdr:row>
      <xdr:rowOff>161925</xdr:rowOff>
    </xdr:to>
    <xdr:sp macro="" textlink="">
      <xdr:nvSpPr>
        <xdr:cNvPr id="359748" name="AutoShape 4"/>
        <xdr:cNvSpPr>
          <a:spLocks noChangeAspect="1" noChangeArrowheads="1"/>
        </xdr:cNvSpPr>
      </xdr:nvSpPr>
      <xdr:spPr bwMode="auto">
        <a:xfrm>
          <a:off x="8639175" y="192976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4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5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5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5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5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5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5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5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114300</xdr:rowOff>
    </xdr:to>
    <xdr:sp macro="" textlink="">
      <xdr:nvSpPr>
        <xdr:cNvPr id="35975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114300</xdr:rowOff>
    </xdr:to>
    <xdr:sp macro="" textlink="">
      <xdr:nvSpPr>
        <xdr:cNvPr id="35975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123825</xdr:rowOff>
    </xdr:to>
    <xdr:sp macro="" textlink="">
      <xdr:nvSpPr>
        <xdr:cNvPr id="35975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6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6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41</xdr:row>
      <xdr:rowOff>390525</xdr:rowOff>
    </xdr:from>
    <xdr:to>
      <xdr:col>10</xdr:col>
      <xdr:colOff>323850</xdr:colOff>
      <xdr:row>42</xdr:row>
      <xdr:rowOff>123825</xdr:rowOff>
    </xdr:to>
    <xdr:sp macro="" textlink="">
      <xdr:nvSpPr>
        <xdr:cNvPr id="35976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6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6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6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6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6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41</xdr:row>
      <xdr:rowOff>571500</xdr:rowOff>
    </xdr:from>
    <xdr:to>
      <xdr:col>10</xdr:col>
      <xdr:colOff>447675</xdr:colOff>
      <xdr:row>42</xdr:row>
      <xdr:rowOff>161925</xdr:rowOff>
    </xdr:to>
    <xdr:sp macro="" textlink="">
      <xdr:nvSpPr>
        <xdr:cNvPr id="35976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6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7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7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7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7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7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7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7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77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77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77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8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8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78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8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8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8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8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8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8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8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9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9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9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9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9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9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79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79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79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79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0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0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80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0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0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0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0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0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0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0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1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1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1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1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1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1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1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81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81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81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2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2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82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2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2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2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2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2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2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2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3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3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3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3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3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3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3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83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83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83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4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4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84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4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4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4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4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4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4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4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5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5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5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5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5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5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5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85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85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85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6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6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86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6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6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6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6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6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6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6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7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7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7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7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7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7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7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87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87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87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8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8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88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8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8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8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8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8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8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8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9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9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9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9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9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9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89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89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89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89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0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0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90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0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0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0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0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0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0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0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1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1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1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1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1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1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1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91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91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91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2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2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92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2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2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2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2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2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2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2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3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3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3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3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3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3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3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93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93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93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4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4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94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4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4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4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4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4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4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49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5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5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52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5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5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5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5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957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114300</xdr:rowOff>
    </xdr:to>
    <xdr:sp macro="" textlink="">
      <xdr:nvSpPr>
        <xdr:cNvPr id="359958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959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60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61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0</xdr:rowOff>
    </xdr:from>
    <xdr:to>
      <xdr:col>10</xdr:col>
      <xdr:colOff>323850</xdr:colOff>
      <xdr:row>42</xdr:row>
      <xdr:rowOff>123825</xdr:rowOff>
    </xdr:to>
    <xdr:sp macro="" textlink="">
      <xdr:nvSpPr>
        <xdr:cNvPr id="359962" name="AutoShape 4"/>
        <xdr:cNvSpPr>
          <a:spLocks noChangeAspect="1" noChangeArrowheads="1"/>
        </xdr:cNvSpPr>
      </xdr:nvSpPr>
      <xdr:spPr bwMode="auto">
        <a:xfrm>
          <a:off x="8524875" y="1953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63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64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65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66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67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0</xdr:rowOff>
    </xdr:from>
    <xdr:to>
      <xdr:col>10</xdr:col>
      <xdr:colOff>447675</xdr:colOff>
      <xdr:row>42</xdr:row>
      <xdr:rowOff>161925</xdr:rowOff>
    </xdr:to>
    <xdr:sp macro="" textlink="">
      <xdr:nvSpPr>
        <xdr:cNvPr id="359968" name="AutoShape 4"/>
        <xdr:cNvSpPr>
          <a:spLocks noChangeAspect="1" noChangeArrowheads="1"/>
        </xdr:cNvSpPr>
      </xdr:nvSpPr>
      <xdr:spPr bwMode="auto">
        <a:xfrm>
          <a:off x="8639175" y="1953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69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70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71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72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73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74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75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76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114300</xdr:rowOff>
    </xdr:to>
    <xdr:sp macro="" textlink="">
      <xdr:nvSpPr>
        <xdr:cNvPr id="359977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114300</xdr:rowOff>
    </xdr:to>
    <xdr:sp macro="" textlink="">
      <xdr:nvSpPr>
        <xdr:cNvPr id="359978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123825</xdr:rowOff>
    </xdr:to>
    <xdr:sp macro="" textlink="">
      <xdr:nvSpPr>
        <xdr:cNvPr id="359979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80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81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42</xdr:row>
      <xdr:rowOff>390525</xdr:rowOff>
    </xdr:from>
    <xdr:to>
      <xdr:col>10</xdr:col>
      <xdr:colOff>323850</xdr:colOff>
      <xdr:row>43</xdr:row>
      <xdr:rowOff>123825</xdr:rowOff>
    </xdr:to>
    <xdr:sp macro="" textlink="">
      <xdr:nvSpPr>
        <xdr:cNvPr id="359982" name="AutoShape 4"/>
        <xdr:cNvSpPr>
          <a:spLocks noChangeAspect="1" noChangeArrowheads="1"/>
        </xdr:cNvSpPr>
      </xdr:nvSpPr>
      <xdr:spPr bwMode="auto">
        <a:xfrm>
          <a:off x="8524875" y="19812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83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84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85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86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87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42</xdr:row>
      <xdr:rowOff>571500</xdr:rowOff>
    </xdr:from>
    <xdr:to>
      <xdr:col>10</xdr:col>
      <xdr:colOff>447675</xdr:colOff>
      <xdr:row>43</xdr:row>
      <xdr:rowOff>161925</xdr:rowOff>
    </xdr:to>
    <xdr:sp macro="" textlink="">
      <xdr:nvSpPr>
        <xdr:cNvPr id="359988" name="AutoShape 4"/>
        <xdr:cNvSpPr>
          <a:spLocks noChangeAspect="1" noChangeArrowheads="1"/>
        </xdr:cNvSpPr>
      </xdr:nvSpPr>
      <xdr:spPr bwMode="auto">
        <a:xfrm>
          <a:off x="8639175" y="19812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6"/>
  <sheetViews>
    <sheetView tabSelected="1" workbookViewId="0">
      <selection activeCell="O2" sqref="O2"/>
    </sheetView>
  </sheetViews>
  <sheetFormatPr defaultRowHeight="15"/>
  <cols>
    <col min="1" max="1" width="44.85546875" customWidth="1"/>
    <col min="2" max="2" width="10.42578125" customWidth="1"/>
    <col min="3" max="3" width="10.140625" customWidth="1"/>
    <col min="4" max="4" width="10.42578125" customWidth="1"/>
    <col min="5" max="5" width="10.28515625" customWidth="1"/>
    <col min="6" max="6" width="11.140625" customWidth="1"/>
    <col min="7" max="7" width="9.85546875" customWidth="1"/>
    <col min="8" max="8" width="9.140625" customWidth="1"/>
    <col min="9" max="9" width="11.28515625" customWidth="1"/>
    <col min="10" max="10" width="22.85546875" customWidth="1"/>
    <col min="11" max="11" width="17.5703125" customWidth="1"/>
  </cols>
  <sheetData>
    <row r="1" spans="1:12" ht="101.45" customHeight="1">
      <c r="G1" s="52" t="s">
        <v>65</v>
      </c>
      <c r="H1" s="52"/>
      <c r="I1" s="52"/>
      <c r="J1" s="52"/>
      <c r="K1" s="52"/>
    </row>
    <row r="2" spans="1:12" s="2" customFormat="1" ht="70.150000000000006" customHeight="1">
      <c r="A2" s="42" t="s">
        <v>19</v>
      </c>
      <c r="B2" s="42"/>
      <c r="C2" s="42"/>
      <c r="D2" s="42"/>
      <c r="E2" s="42"/>
      <c r="F2" s="42"/>
      <c r="G2" s="42"/>
      <c r="H2" s="42"/>
      <c r="I2" s="43"/>
      <c r="J2" s="43"/>
      <c r="K2" s="44"/>
    </row>
    <row r="3" spans="1:12" s="2" customFormat="1" ht="43.5" customHeight="1">
      <c r="A3" s="42" t="s">
        <v>20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2" s="1" customFormat="1" ht="40.9" customHeight="1">
      <c r="A4" s="14" t="s">
        <v>8</v>
      </c>
      <c r="B4" s="49" t="s">
        <v>21</v>
      </c>
      <c r="C4" s="38"/>
      <c r="D4" s="38"/>
      <c r="E4" s="38"/>
      <c r="F4" s="38"/>
      <c r="G4" s="38"/>
      <c r="H4" s="38"/>
      <c r="I4" s="38"/>
      <c r="J4" s="38"/>
      <c r="K4" s="38"/>
    </row>
    <row r="5" spans="1:12" s="1" customFormat="1" ht="37.15" customHeight="1">
      <c r="A5" s="14" t="s">
        <v>25</v>
      </c>
      <c r="B5" s="49" t="s">
        <v>11</v>
      </c>
      <c r="C5" s="38"/>
      <c r="D5" s="38"/>
      <c r="E5" s="38"/>
      <c r="F5" s="38"/>
      <c r="G5" s="38"/>
      <c r="H5" s="38"/>
      <c r="I5" s="38"/>
      <c r="J5" s="38"/>
      <c r="K5" s="38"/>
    </row>
    <row r="6" spans="1:12" s="1" customFormat="1" ht="87" customHeight="1">
      <c r="A6" s="14" t="s">
        <v>9</v>
      </c>
      <c r="B6" s="49" t="s">
        <v>22</v>
      </c>
      <c r="C6" s="38"/>
      <c r="D6" s="38"/>
      <c r="E6" s="38"/>
      <c r="F6" s="38"/>
      <c r="G6" s="38"/>
      <c r="H6" s="38"/>
      <c r="I6" s="38"/>
      <c r="J6" s="38"/>
      <c r="K6" s="38"/>
    </row>
    <row r="7" spans="1:12" s="1" customFormat="1" ht="67.150000000000006" customHeight="1" thickBot="1">
      <c r="A7" s="14" t="s">
        <v>10</v>
      </c>
      <c r="B7" s="49" t="s">
        <v>47</v>
      </c>
      <c r="C7" s="38"/>
      <c r="D7" s="38"/>
      <c r="E7" s="38"/>
      <c r="F7" s="38"/>
      <c r="G7" s="38"/>
      <c r="H7" s="38"/>
      <c r="I7" s="38"/>
      <c r="J7" s="38"/>
      <c r="K7" s="38"/>
    </row>
    <row r="8" spans="1:12" s="1" customFormat="1" ht="49.9" customHeight="1" thickBot="1">
      <c r="A8" s="15" t="s">
        <v>42</v>
      </c>
      <c r="B8" s="36" t="s">
        <v>23</v>
      </c>
      <c r="C8" s="37"/>
      <c r="D8" s="37"/>
      <c r="E8" s="37"/>
      <c r="F8" s="37"/>
      <c r="G8" s="37"/>
      <c r="H8" s="37"/>
      <c r="I8" s="37"/>
      <c r="J8" s="37"/>
      <c r="K8" s="38"/>
    </row>
    <row r="9" spans="1:12" s="1" customFormat="1" ht="93.6" customHeight="1">
      <c r="A9" s="16" t="s">
        <v>43</v>
      </c>
      <c r="B9" s="39" t="s">
        <v>24</v>
      </c>
      <c r="C9" s="40"/>
      <c r="D9" s="40"/>
      <c r="E9" s="40"/>
      <c r="F9" s="40"/>
      <c r="G9" s="40"/>
      <c r="H9" s="40"/>
      <c r="I9" s="40"/>
      <c r="J9" s="40"/>
      <c r="K9" s="38"/>
    </row>
    <row r="10" spans="1:12" s="1" customFormat="1" ht="28.15" customHeight="1">
      <c r="A10" s="17" t="s">
        <v>44</v>
      </c>
      <c r="B10" s="39" t="s">
        <v>48</v>
      </c>
      <c r="C10" s="41"/>
      <c r="D10" s="41"/>
      <c r="E10" s="41"/>
      <c r="F10" s="41"/>
      <c r="G10" s="41"/>
      <c r="H10" s="41"/>
      <c r="I10" s="41"/>
      <c r="J10" s="41"/>
      <c r="K10" s="38"/>
    </row>
    <row r="11" spans="1:12" ht="33" customHeight="1">
      <c r="A11" s="33" t="s">
        <v>6</v>
      </c>
      <c r="B11" s="34"/>
      <c r="C11" s="34"/>
      <c r="D11" s="34"/>
      <c r="E11" s="34"/>
      <c r="F11" s="34"/>
      <c r="G11" s="34"/>
      <c r="H11" s="34"/>
      <c r="I11" s="35"/>
      <c r="J11" s="35"/>
    </row>
    <row r="12" spans="1:12" ht="123" customHeight="1">
      <c r="A12" s="18" t="s">
        <v>12</v>
      </c>
      <c r="B12" s="18" t="s">
        <v>13</v>
      </c>
      <c r="C12" s="18" t="s">
        <v>0</v>
      </c>
      <c r="D12" s="18" t="s">
        <v>15</v>
      </c>
      <c r="E12" s="18" t="s">
        <v>16</v>
      </c>
      <c r="F12" s="18" t="s">
        <v>17</v>
      </c>
      <c r="G12" s="18" t="s">
        <v>1</v>
      </c>
      <c r="H12" s="18" t="s">
        <v>2</v>
      </c>
      <c r="I12" s="18" t="s">
        <v>3</v>
      </c>
      <c r="J12" s="19" t="s">
        <v>5</v>
      </c>
      <c r="K12" s="20" t="s">
        <v>7</v>
      </c>
      <c r="L12" s="5" t="s">
        <v>4</v>
      </c>
    </row>
    <row r="13" spans="1:12" s="7" customFormat="1" ht="24" customHeight="1">
      <c r="A13" s="30" t="s">
        <v>49</v>
      </c>
      <c r="B13" s="21" t="s">
        <v>14</v>
      </c>
      <c r="C13" s="22">
        <v>32</v>
      </c>
      <c r="D13" s="10">
        <v>48</v>
      </c>
      <c r="E13" s="10">
        <v>44</v>
      </c>
      <c r="F13" s="10">
        <v>40</v>
      </c>
      <c r="G13" s="10">
        <f t="shared" ref="G13:G33" si="0">(E13+F13+D13)/3</f>
        <v>44</v>
      </c>
      <c r="H13" s="10">
        <f t="shared" ref="H13:H27" si="1">SQRT(((D13-G13)*(D13-G13)+(E13-G13)*(E13-G13)+(F13-G13)*(F13-G13))/3)</f>
        <v>3.2659863237109041</v>
      </c>
      <c r="I13" s="10">
        <f t="shared" ref="I13:I33" si="2">H13/G13*100</f>
        <v>7.4226961902520552</v>
      </c>
      <c r="J13" s="10">
        <f>G13</f>
        <v>44</v>
      </c>
      <c r="K13" s="13">
        <f>J13*C13</f>
        <v>1408</v>
      </c>
      <c r="L13" s="6"/>
    </row>
    <row r="14" spans="1:12" s="7" customFormat="1" ht="29.45" customHeight="1">
      <c r="A14" s="30" t="s">
        <v>50</v>
      </c>
      <c r="B14" s="21" t="s">
        <v>30</v>
      </c>
      <c r="C14" s="22">
        <v>65</v>
      </c>
      <c r="D14" s="10">
        <v>32.4</v>
      </c>
      <c r="E14" s="10">
        <v>29.7</v>
      </c>
      <c r="F14" s="10">
        <v>27</v>
      </c>
      <c r="G14" s="10">
        <f t="shared" si="0"/>
        <v>29.7</v>
      </c>
      <c r="H14" s="10">
        <f t="shared" si="1"/>
        <v>2.2045407685048599</v>
      </c>
      <c r="I14" s="10">
        <f t="shared" si="2"/>
        <v>7.4226961902520543</v>
      </c>
      <c r="J14" s="10">
        <f t="shared" ref="J14:J34" si="3">G14</f>
        <v>29.7</v>
      </c>
      <c r="K14" s="13">
        <f t="shared" ref="K14:K34" si="4">J14*C14</f>
        <v>1930.5</v>
      </c>
      <c r="L14" s="6"/>
    </row>
    <row r="15" spans="1:12" s="7" customFormat="1" ht="28.9" customHeight="1">
      <c r="A15" s="30" t="s">
        <v>51</v>
      </c>
      <c r="B15" s="21" t="s">
        <v>30</v>
      </c>
      <c r="C15" s="22">
        <v>35</v>
      </c>
      <c r="D15" s="10">
        <v>42</v>
      </c>
      <c r="E15" s="10">
        <v>38.5</v>
      </c>
      <c r="F15" s="10">
        <v>35</v>
      </c>
      <c r="G15" s="10">
        <f t="shared" si="0"/>
        <v>38.5</v>
      </c>
      <c r="H15" s="10">
        <f t="shared" si="1"/>
        <v>2.857738033247041</v>
      </c>
      <c r="I15" s="10">
        <f t="shared" si="2"/>
        <v>7.4226961902520552</v>
      </c>
      <c r="J15" s="10">
        <f t="shared" si="3"/>
        <v>38.5</v>
      </c>
      <c r="K15" s="13">
        <f t="shared" si="4"/>
        <v>1347.5</v>
      </c>
      <c r="L15" s="6"/>
    </row>
    <row r="16" spans="1:12" s="7" customFormat="1" ht="24" customHeight="1">
      <c r="A16" s="30" t="s">
        <v>52</v>
      </c>
      <c r="B16" s="21" t="s">
        <v>30</v>
      </c>
      <c r="C16" s="22">
        <v>6</v>
      </c>
      <c r="D16" s="10">
        <v>156</v>
      </c>
      <c r="E16" s="10">
        <v>143</v>
      </c>
      <c r="F16" s="10">
        <v>130</v>
      </c>
      <c r="G16" s="10">
        <f t="shared" si="0"/>
        <v>143</v>
      </c>
      <c r="H16" s="10">
        <f t="shared" si="1"/>
        <v>10.614455552060438</v>
      </c>
      <c r="I16" s="10">
        <f t="shared" si="2"/>
        <v>7.4226961902520543</v>
      </c>
      <c r="J16" s="10">
        <f t="shared" si="3"/>
        <v>143</v>
      </c>
      <c r="K16" s="13">
        <f t="shared" si="4"/>
        <v>858</v>
      </c>
      <c r="L16" s="6"/>
    </row>
    <row r="17" spans="1:12" s="7" customFormat="1" ht="27" customHeight="1">
      <c r="A17" s="11" t="s">
        <v>45</v>
      </c>
      <c r="B17" s="21" t="s">
        <v>30</v>
      </c>
      <c r="C17" s="22">
        <v>27</v>
      </c>
      <c r="D17" s="10">
        <v>111.6</v>
      </c>
      <c r="E17" s="10">
        <v>102.3</v>
      </c>
      <c r="F17" s="10">
        <v>93</v>
      </c>
      <c r="G17" s="10">
        <f t="shared" si="0"/>
        <v>102.3</v>
      </c>
      <c r="H17" s="10">
        <f t="shared" si="1"/>
        <v>7.5934182026278503</v>
      </c>
      <c r="I17" s="10">
        <f t="shared" si="2"/>
        <v>7.4226961902520543</v>
      </c>
      <c r="J17" s="10">
        <f t="shared" si="3"/>
        <v>102.3</v>
      </c>
      <c r="K17" s="13">
        <f t="shared" si="4"/>
        <v>2762.1</v>
      </c>
      <c r="L17" s="6"/>
    </row>
    <row r="18" spans="1:12" s="7" customFormat="1" ht="31.9" customHeight="1">
      <c r="A18" s="11" t="s">
        <v>31</v>
      </c>
      <c r="B18" s="21" t="s">
        <v>30</v>
      </c>
      <c r="C18" s="22">
        <v>12</v>
      </c>
      <c r="D18" s="10">
        <v>60</v>
      </c>
      <c r="E18" s="10">
        <v>55</v>
      </c>
      <c r="F18" s="10">
        <v>50</v>
      </c>
      <c r="G18" s="10">
        <f t="shared" si="0"/>
        <v>55</v>
      </c>
      <c r="H18" s="10">
        <f t="shared" si="1"/>
        <v>4.0824829046386304</v>
      </c>
      <c r="I18" s="10">
        <f t="shared" si="2"/>
        <v>7.4226961902520552</v>
      </c>
      <c r="J18" s="10">
        <f t="shared" si="3"/>
        <v>55</v>
      </c>
      <c r="K18" s="13">
        <f t="shared" si="4"/>
        <v>660</v>
      </c>
      <c r="L18" s="6"/>
    </row>
    <row r="19" spans="1:12" s="7" customFormat="1" ht="20.45" customHeight="1">
      <c r="A19" s="30" t="s">
        <v>27</v>
      </c>
      <c r="B19" s="21" t="s">
        <v>30</v>
      </c>
      <c r="C19" s="22">
        <v>4</v>
      </c>
      <c r="D19" s="10">
        <v>48</v>
      </c>
      <c r="E19" s="10">
        <v>44</v>
      </c>
      <c r="F19" s="10">
        <v>40</v>
      </c>
      <c r="G19" s="10">
        <f t="shared" si="0"/>
        <v>44</v>
      </c>
      <c r="H19" s="10">
        <f t="shared" si="1"/>
        <v>3.2659863237109041</v>
      </c>
      <c r="I19" s="10">
        <f t="shared" si="2"/>
        <v>7.4226961902520552</v>
      </c>
      <c r="J19" s="10">
        <f t="shared" si="3"/>
        <v>44</v>
      </c>
      <c r="K19" s="13">
        <f t="shared" si="4"/>
        <v>176</v>
      </c>
      <c r="L19" s="6"/>
    </row>
    <row r="20" spans="1:12" s="7" customFormat="1" ht="31.9" customHeight="1">
      <c r="A20" s="30" t="s">
        <v>54</v>
      </c>
      <c r="B20" s="21" t="s">
        <v>30</v>
      </c>
      <c r="C20" s="22">
        <v>300</v>
      </c>
      <c r="D20" s="10">
        <v>19.2</v>
      </c>
      <c r="E20" s="10">
        <v>17.600000000000001</v>
      </c>
      <c r="F20" s="10">
        <v>16</v>
      </c>
      <c r="G20" s="10">
        <f t="shared" si="0"/>
        <v>17.599999999999998</v>
      </c>
      <c r="H20" s="10">
        <f t="shared" si="1"/>
        <v>1.3063945294843613</v>
      </c>
      <c r="I20" s="10">
        <f t="shared" si="2"/>
        <v>7.4226961902520543</v>
      </c>
      <c r="J20" s="10">
        <f t="shared" si="3"/>
        <v>17.599999999999998</v>
      </c>
      <c r="K20" s="13">
        <f t="shared" si="4"/>
        <v>5279.9999999999991</v>
      </c>
      <c r="L20" s="6"/>
    </row>
    <row r="21" spans="1:12" s="7" customFormat="1" ht="19.899999999999999" customHeight="1">
      <c r="A21" s="30" t="s">
        <v>53</v>
      </c>
      <c r="B21" s="21" t="s">
        <v>30</v>
      </c>
      <c r="C21" s="22">
        <v>360</v>
      </c>
      <c r="D21" s="10">
        <v>13.2</v>
      </c>
      <c r="E21" s="10">
        <v>12.1</v>
      </c>
      <c r="F21" s="10">
        <v>11</v>
      </c>
      <c r="G21" s="10">
        <f t="shared" si="0"/>
        <v>12.1</v>
      </c>
      <c r="H21" s="10">
        <f t="shared" si="1"/>
        <v>0.89814623902049839</v>
      </c>
      <c r="I21" s="10">
        <f t="shared" si="2"/>
        <v>7.4226961902520525</v>
      </c>
      <c r="J21" s="10">
        <f t="shared" si="3"/>
        <v>12.1</v>
      </c>
      <c r="K21" s="13">
        <f t="shared" si="4"/>
        <v>4356</v>
      </c>
      <c r="L21" s="6"/>
    </row>
    <row r="22" spans="1:12" s="7" customFormat="1" ht="18" customHeight="1">
      <c r="A22" s="24" t="s">
        <v>32</v>
      </c>
      <c r="B22" s="21" t="s">
        <v>14</v>
      </c>
      <c r="C22" s="22">
        <v>3</v>
      </c>
      <c r="D22" s="10">
        <v>1200</v>
      </c>
      <c r="E22" s="10">
        <v>1100</v>
      </c>
      <c r="F22" s="10">
        <v>1000</v>
      </c>
      <c r="G22" s="10">
        <f t="shared" si="0"/>
        <v>1100</v>
      </c>
      <c r="H22" s="10">
        <f t="shared" si="1"/>
        <v>81.649658092772611</v>
      </c>
      <c r="I22" s="10">
        <f t="shared" si="2"/>
        <v>7.4226961902520552</v>
      </c>
      <c r="J22" s="10">
        <f t="shared" si="3"/>
        <v>1100</v>
      </c>
      <c r="K22" s="13">
        <f t="shared" si="4"/>
        <v>3300</v>
      </c>
      <c r="L22" s="6"/>
    </row>
    <row r="23" spans="1:12" s="7" customFormat="1" ht="31.9" customHeight="1">
      <c r="A23" s="12" t="s">
        <v>28</v>
      </c>
      <c r="B23" s="21" t="s">
        <v>30</v>
      </c>
      <c r="C23" s="22">
        <v>20</v>
      </c>
      <c r="D23" s="10">
        <v>18</v>
      </c>
      <c r="E23" s="10">
        <v>16.5</v>
      </c>
      <c r="F23" s="10">
        <v>15</v>
      </c>
      <c r="G23" s="10">
        <f t="shared" si="0"/>
        <v>16.5</v>
      </c>
      <c r="H23" s="10">
        <f t="shared" si="1"/>
        <v>1.2247448713915889</v>
      </c>
      <c r="I23" s="10">
        <f t="shared" si="2"/>
        <v>7.4226961902520543</v>
      </c>
      <c r="J23" s="10">
        <f t="shared" si="3"/>
        <v>16.5</v>
      </c>
      <c r="K23" s="13">
        <f t="shared" si="4"/>
        <v>330</v>
      </c>
      <c r="L23" s="6"/>
    </row>
    <row r="24" spans="1:12" s="7" customFormat="1" ht="19.149999999999999" customHeight="1">
      <c r="A24" s="11" t="s">
        <v>55</v>
      </c>
      <c r="B24" s="21" t="s">
        <v>30</v>
      </c>
      <c r="C24" s="22">
        <v>9</v>
      </c>
      <c r="D24" s="10">
        <v>390</v>
      </c>
      <c r="E24" s="10">
        <v>357.5</v>
      </c>
      <c r="F24" s="10">
        <v>325</v>
      </c>
      <c r="G24" s="10">
        <f t="shared" si="0"/>
        <v>357.5</v>
      </c>
      <c r="H24" s="10">
        <f t="shared" si="1"/>
        <v>26.536138880151096</v>
      </c>
      <c r="I24" s="10">
        <f t="shared" si="2"/>
        <v>7.4226961902520552</v>
      </c>
      <c r="J24" s="10">
        <f t="shared" si="3"/>
        <v>357.5</v>
      </c>
      <c r="K24" s="13">
        <f t="shared" si="4"/>
        <v>3217.5</v>
      </c>
      <c r="L24" s="6"/>
    </row>
    <row r="25" spans="1:12" s="7" customFormat="1" ht="18.600000000000001" customHeight="1">
      <c r="A25" s="11" t="s">
        <v>56</v>
      </c>
      <c r="B25" s="21" t="s">
        <v>30</v>
      </c>
      <c r="C25" s="22">
        <v>4</v>
      </c>
      <c r="D25" s="10">
        <v>264</v>
      </c>
      <c r="E25" s="10">
        <v>242</v>
      </c>
      <c r="F25" s="10">
        <v>220</v>
      </c>
      <c r="G25" s="10">
        <f t="shared" si="0"/>
        <v>242</v>
      </c>
      <c r="H25" s="10">
        <f t="shared" si="1"/>
        <v>17.962924780409974</v>
      </c>
      <c r="I25" s="10">
        <f t="shared" si="2"/>
        <v>7.4226961902520552</v>
      </c>
      <c r="J25" s="10">
        <f t="shared" si="3"/>
        <v>242</v>
      </c>
      <c r="K25" s="13">
        <f t="shared" si="4"/>
        <v>968</v>
      </c>
      <c r="L25" s="6"/>
    </row>
    <row r="26" spans="1:12" s="7" customFormat="1" ht="30.6" customHeight="1" thickBot="1">
      <c r="A26" s="25" t="s">
        <v>58</v>
      </c>
      <c r="B26" s="21" t="s">
        <v>30</v>
      </c>
      <c r="C26" s="22">
        <v>30</v>
      </c>
      <c r="D26" s="10">
        <v>348</v>
      </c>
      <c r="E26" s="10">
        <v>319</v>
      </c>
      <c r="F26" s="10">
        <v>290</v>
      </c>
      <c r="G26" s="10">
        <f t="shared" si="0"/>
        <v>319</v>
      </c>
      <c r="H26" s="10">
        <f t="shared" si="1"/>
        <v>23.678400846904054</v>
      </c>
      <c r="I26" s="10">
        <f t="shared" si="2"/>
        <v>7.4226961902520552</v>
      </c>
      <c r="J26" s="10">
        <f t="shared" si="3"/>
        <v>319</v>
      </c>
      <c r="K26" s="13">
        <f t="shared" si="4"/>
        <v>9570</v>
      </c>
      <c r="L26" s="6"/>
    </row>
    <row r="27" spans="1:12" s="7" customFormat="1" ht="29.45" customHeight="1" thickBot="1">
      <c r="A27" s="25" t="s">
        <v>57</v>
      </c>
      <c r="B27" s="21" t="s">
        <v>30</v>
      </c>
      <c r="C27" s="22">
        <v>61</v>
      </c>
      <c r="D27" s="10">
        <v>348</v>
      </c>
      <c r="E27" s="10">
        <v>319</v>
      </c>
      <c r="F27" s="10">
        <v>290</v>
      </c>
      <c r="G27" s="10">
        <f t="shared" si="0"/>
        <v>319</v>
      </c>
      <c r="H27" s="10">
        <f t="shared" si="1"/>
        <v>23.678400846904054</v>
      </c>
      <c r="I27" s="10">
        <f t="shared" si="2"/>
        <v>7.4226961902520552</v>
      </c>
      <c r="J27" s="10">
        <f t="shared" si="3"/>
        <v>319</v>
      </c>
      <c r="K27" s="13">
        <f t="shared" si="4"/>
        <v>19459</v>
      </c>
      <c r="L27" s="6"/>
    </row>
    <row r="28" spans="1:12" s="7" customFormat="1" ht="20.45" customHeight="1">
      <c r="A28" s="26" t="s">
        <v>33</v>
      </c>
      <c r="B28" s="21" t="s">
        <v>30</v>
      </c>
      <c r="C28" s="22">
        <v>15</v>
      </c>
      <c r="D28" s="10">
        <v>34.799999999999997</v>
      </c>
      <c r="E28" s="10">
        <v>31.9</v>
      </c>
      <c r="F28" s="10">
        <v>29</v>
      </c>
      <c r="G28" s="10">
        <f t="shared" si="0"/>
        <v>31.899999999999995</v>
      </c>
      <c r="H28" s="10">
        <f>SQRT(((D28-G28)*(D28-G28)+(E28-G28)*(E28-G28)+(F28-G28)*(F28-G28))/3)</f>
        <v>2.3678400846904046</v>
      </c>
      <c r="I28" s="10">
        <f t="shared" si="2"/>
        <v>7.4226961902520543</v>
      </c>
      <c r="J28" s="10">
        <f t="shared" si="3"/>
        <v>31.899999999999995</v>
      </c>
      <c r="K28" s="13">
        <f t="shared" si="4"/>
        <v>478.49999999999994</v>
      </c>
      <c r="L28" s="6"/>
    </row>
    <row r="29" spans="1:12" s="7" customFormat="1" ht="20.45" customHeight="1">
      <c r="A29" s="24" t="s">
        <v>34</v>
      </c>
      <c r="B29" s="21" t="s">
        <v>30</v>
      </c>
      <c r="C29" s="22">
        <v>45</v>
      </c>
      <c r="D29" s="10">
        <v>120</v>
      </c>
      <c r="E29" s="10">
        <v>110</v>
      </c>
      <c r="F29" s="10">
        <v>100</v>
      </c>
      <c r="G29" s="10">
        <f t="shared" si="0"/>
        <v>110</v>
      </c>
      <c r="H29" s="10">
        <f>SQRT(((D29-G29)*(D29-G29)+(E29-G29)*(E29-G29)+(F29-G29)*(F29-G29))/3)</f>
        <v>8.1649658092772608</v>
      </c>
      <c r="I29" s="10">
        <f t="shared" si="2"/>
        <v>7.4226961902520552</v>
      </c>
      <c r="J29" s="10">
        <f t="shared" si="3"/>
        <v>110</v>
      </c>
      <c r="K29" s="13">
        <f t="shared" si="4"/>
        <v>4950</v>
      </c>
      <c r="L29" s="6"/>
    </row>
    <row r="30" spans="1:12" s="7" customFormat="1" ht="18.600000000000001" customHeight="1">
      <c r="A30" s="12" t="s">
        <v>29</v>
      </c>
      <c r="B30" s="21" t="s">
        <v>30</v>
      </c>
      <c r="C30" s="22">
        <v>5</v>
      </c>
      <c r="D30" s="10">
        <v>96</v>
      </c>
      <c r="E30" s="10">
        <v>88</v>
      </c>
      <c r="F30" s="10">
        <v>80</v>
      </c>
      <c r="G30" s="10">
        <f t="shared" si="0"/>
        <v>88</v>
      </c>
      <c r="H30" s="10">
        <f>SQRT(((D30-G30)*(D30-G30)+(E30-G30)*(E30-G30)+(F30-G30)*(F30-G30))/3)</f>
        <v>6.5319726474218083</v>
      </c>
      <c r="I30" s="10">
        <f t="shared" si="2"/>
        <v>7.4226961902520552</v>
      </c>
      <c r="J30" s="10">
        <f t="shared" si="3"/>
        <v>88</v>
      </c>
      <c r="K30" s="13">
        <f t="shared" si="4"/>
        <v>440</v>
      </c>
      <c r="L30" s="6"/>
    </row>
    <row r="31" spans="1:12" s="7" customFormat="1" ht="19.899999999999999" customHeight="1" thickBot="1">
      <c r="A31" s="25" t="s">
        <v>59</v>
      </c>
      <c r="B31" s="21" t="s">
        <v>30</v>
      </c>
      <c r="C31" s="22">
        <v>14</v>
      </c>
      <c r="D31" s="10">
        <v>466.8</v>
      </c>
      <c r="E31" s="10">
        <v>427.9</v>
      </c>
      <c r="F31" s="10">
        <v>389</v>
      </c>
      <c r="G31" s="10">
        <f t="shared" si="0"/>
        <v>427.90000000000003</v>
      </c>
      <c r="H31" s="10">
        <f>SQRT(((D31-G31)*(D31-G31)+(E31-G31)*(E31-G31)+(F31-G31)*(F31-G31))/3)</f>
        <v>31.761716998088549</v>
      </c>
      <c r="I31" s="10">
        <f t="shared" si="2"/>
        <v>7.4226961902520552</v>
      </c>
      <c r="J31" s="10">
        <f t="shared" si="3"/>
        <v>427.90000000000003</v>
      </c>
      <c r="K31" s="13">
        <f t="shared" si="4"/>
        <v>5990.6</v>
      </c>
      <c r="L31" s="6"/>
    </row>
    <row r="32" spans="1:12" s="7" customFormat="1" ht="18" customHeight="1" thickBot="1">
      <c r="A32" s="25" t="s">
        <v>35</v>
      </c>
      <c r="B32" s="21" t="s">
        <v>14</v>
      </c>
      <c r="C32" s="22">
        <v>55</v>
      </c>
      <c r="D32" s="10">
        <v>300</v>
      </c>
      <c r="E32" s="10">
        <v>275</v>
      </c>
      <c r="F32" s="10">
        <v>250</v>
      </c>
      <c r="G32" s="10">
        <f t="shared" si="0"/>
        <v>275</v>
      </c>
      <c r="H32" s="10">
        <f>SQRT(((D32-G32)*(D32-G32)+(E32-G32)*(E32-G32)+(F32-G32)*(F32-G32))/3)</f>
        <v>20.412414523193153</v>
      </c>
      <c r="I32" s="10">
        <f t="shared" si="2"/>
        <v>7.4226961902520552</v>
      </c>
      <c r="J32" s="10">
        <f t="shared" si="3"/>
        <v>275</v>
      </c>
      <c r="K32" s="13">
        <f t="shared" si="4"/>
        <v>15125</v>
      </c>
      <c r="L32" s="6"/>
    </row>
    <row r="33" spans="1:12" s="7" customFormat="1" ht="48.6" customHeight="1" thickBot="1">
      <c r="A33" s="27" t="s">
        <v>60</v>
      </c>
      <c r="B33" s="21" t="s">
        <v>30</v>
      </c>
      <c r="C33" s="22">
        <v>2</v>
      </c>
      <c r="D33" s="10">
        <v>870</v>
      </c>
      <c r="E33" s="10">
        <v>797.5</v>
      </c>
      <c r="F33" s="10">
        <v>725</v>
      </c>
      <c r="G33" s="10">
        <f t="shared" si="0"/>
        <v>797.5</v>
      </c>
      <c r="H33" s="10">
        <f t="shared" ref="H33:H43" si="5">SQRT(((D33-G33)*(D33-G33)+(E33-G33)*(E33-G33)+(F33-G33)*(F33-G33))/3)</f>
        <v>59.196002117260136</v>
      </c>
      <c r="I33" s="10">
        <f t="shared" si="2"/>
        <v>7.4226961902520552</v>
      </c>
      <c r="J33" s="10">
        <f t="shared" si="3"/>
        <v>797.5</v>
      </c>
      <c r="K33" s="13">
        <f t="shared" si="4"/>
        <v>1595</v>
      </c>
      <c r="L33" s="6"/>
    </row>
    <row r="34" spans="1:12" s="7" customFormat="1" ht="28.15" customHeight="1" thickBot="1">
      <c r="A34" s="27" t="s">
        <v>61</v>
      </c>
      <c r="B34" s="21" t="s">
        <v>30</v>
      </c>
      <c r="C34" s="22">
        <v>4</v>
      </c>
      <c r="D34" s="10">
        <v>756</v>
      </c>
      <c r="E34" s="10">
        <v>693</v>
      </c>
      <c r="F34" s="10">
        <v>630</v>
      </c>
      <c r="G34" s="10">
        <f t="shared" ref="G34:G43" si="6">(E34+F34+D34)/3</f>
        <v>693</v>
      </c>
      <c r="H34" s="10">
        <f t="shared" si="5"/>
        <v>51.43928459844674</v>
      </c>
      <c r="I34" s="10">
        <f t="shared" ref="I34:I43" si="7">H34/G34*100</f>
        <v>7.4226961902520552</v>
      </c>
      <c r="J34" s="10">
        <f t="shared" si="3"/>
        <v>693</v>
      </c>
      <c r="K34" s="13">
        <f t="shared" si="4"/>
        <v>2772</v>
      </c>
      <c r="L34" s="6"/>
    </row>
    <row r="35" spans="1:12" s="7" customFormat="1" ht="24.6" customHeight="1">
      <c r="A35" s="28" t="s">
        <v>36</v>
      </c>
      <c r="B35" s="21" t="s">
        <v>30</v>
      </c>
      <c r="C35" s="22">
        <v>1</v>
      </c>
      <c r="D35" s="10">
        <v>54</v>
      </c>
      <c r="E35" s="10">
        <v>49.5</v>
      </c>
      <c r="F35" s="10">
        <v>45</v>
      </c>
      <c r="G35" s="10">
        <f t="shared" si="6"/>
        <v>49.5</v>
      </c>
      <c r="H35" s="10">
        <f t="shared" si="5"/>
        <v>3.6742346141747673</v>
      </c>
      <c r="I35" s="10">
        <f t="shared" si="7"/>
        <v>7.4226961902520552</v>
      </c>
      <c r="J35" s="10">
        <f t="shared" ref="J35:J43" si="8">G35</f>
        <v>49.5</v>
      </c>
      <c r="K35" s="13">
        <f t="shared" ref="K35:K43" si="9">J35*C35</f>
        <v>49.5</v>
      </c>
      <c r="L35" s="6"/>
    </row>
    <row r="36" spans="1:12" s="7" customFormat="1" ht="24" customHeight="1">
      <c r="A36" s="29" t="s">
        <v>37</v>
      </c>
      <c r="B36" s="21" t="s">
        <v>30</v>
      </c>
      <c r="C36" s="22">
        <v>6</v>
      </c>
      <c r="D36" s="10">
        <v>252</v>
      </c>
      <c r="E36" s="10">
        <v>231</v>
      </c>
      <c r="F36" s="10">
        <v>210</v>
      </c>
      <c r="G36" s="10">
        <f t="shared" si="6"/>
        <v>231</v>
      </c>
      <c r="H36" s="10">
        <f t="shared" si="5"/>
        <v>17.146428199482248</v>
      </c>
      <c r="I36" s="10">
        <f t="shared" si="7"/>
        <v>7.4226961902520552</v>
      </c>
      <c r="J36" s="10">
        <f t="shared" si="8"/>
        <v>231</v>
      </c>
      <c r="K36" s="13">
        <f t="shared" si="9"/>
        <v>1386</v>
      </c>
      <c r="L36" s="6"/>
    </row>
    <row r="37" spans="1:12" s="7" customFormat="1" ht="21" customHeight="1">
      <c r="A37" s="28" t="s">
        <v>63</v>
      </c>
      <c r="B37" s="21" t="s">
        <v>30</v>
      </c>
      <c r="C37" s="22">
        <v>20</v>
      </c>
      <c r="D37" s="10">
        <v>13.2</v>
      </c>
      <c r="E37" s="10">
        <v>12.1</v>
      </c>
      <c r="F37" s="10">
        <v>11</v>
      </c>
      <c r="G37" s="10">
        <f t="shared" si="6"/>
        <v>12.1</v>
      </c>
      <c r="H37" s="10">
        <f t="shared" si="5"/>
        <v>0.89814623902049839</v>
      </c>
      <c r="I37" s="10">
        <f t="shared" si="7"/>
        <v>7.4226961902520525</v>
      </c>
      <c r="J37" s="10">
        <f t="shared" si="8"/>
        <v>12.1</v>
      </c>
      <c r="K37" s="13">
        <f t="shared" si="9"/>
        <v>242</v>
      </c>
      <c r="L37" s="6"/>
    </row>
    <row r="38" spans="1:12" s="7" customFormat="1" ht="40.15" customHeight="1">
      <c r="A38" s="28" t="s">
        <v>38</v>
      </c>
      <c r="B38" s="21" t="s">
        <v>14</v>
      </c>
      <c r="C38" s="22">
        <v>1</v>
      </c>
      <c r="D38" s="10">
        <v>600</v>
      </c>
      <c r="E38" s="23">
        <v>550</v>
      </c>
      <c r="F38" s="10">
        <v>500</v>
      </c>
      <c r="G38" s="10">
        <f t="shared" si="6"/>
        <v>550</v>
      </c>
      <c r="H38" s="10">
        <f t="shared" si="5"/>
        <v>40.824829046386306</v>
      </c>
      <c r="I38" s="10">
        <f t="shared" si="7"/>
        <v>7.4226961902520552</v>
      </c>
      <c r="J38" s="10">
        <f t="shared" si="8"/>
        <v>550</v>
      </c>
      <c r="K38" s="13">
        <f t="shared" si="9"/>
        <v>550</v>
      </c>
      <c r="L38" s="6"/>
    </row>
    <row r="39" spans="1:12" s="7" customFormat="1" ht="31.9" customHeight="1">
      <c r="A39" s="28" t="s">
        <v>39</v>
      </c>
      <c r="B39" s="21" t="s">
        <v>14</v>
      </c>
      <c r="C39" s="22">
        <v>1</v>
      </c>
      <c r="D39" s="10">
        <v>840</v>
      </c>
      <c r="E39" s="10">
        <v>770</v>
      </c>
      <c r="F39" s="10">
        <v>700</v>
      </c>
      <c r="G39" s="10">
        <f t="shared" si="6"/>
        <v>770</v>
      </c>
      <c r="H39" s="10">
        <f t="shared" si="5"/>
        <v>57.154760664940824</v>
      </c>
      <c r="I39" s="10">
        <f t="shared" si="7"/>
        <v>7.4226961902520552</v>
      </c>
      <c r="J39" s="10">
        <f t="shared" si="8"/>
        <v>770</v>
      </c>
      <c r="K39" s="13">
        <f t="shared" si="9"/>
        <v>770</v>
      </c>
      <c r="L39" s="6"/>
    </row>
    <row r="40" spans="1:12" s="7" customFormat="1" ht="34.9" customHeight="1">
      <c r="A40" s="28" t="s">
        <v>40</v>
      </c>
      <c r="B40" s="21" t="s">
        <v>14</v>
      </c>
      <c r="C40" s="22">
        <v>1</v>
      </c>
      <c r="D40" s="10">
        <v>960</v>
      </c>
      <c r="E40" s="10">
        <v>880</v>
      </c>
      <c r="F40" s="10">
        <v>800</v>
      </c>
      <c r="G40" s="10">
        <f t="shared" si="6"/>
        <v>880</v>
      </c>
      <c r="H40" s="10">
        <f t="shared" si="5"/>
        <v>65.319726474218086</v>
      </c>
      <c r="I40" s="10">
        <f t="shared" si="7"/>
        <v>7.4226961902520552</v>
      </c>
      <c r="J40" s="10">
        <f t="shared" si="8"/>
        <v>880</v>
      </c>
      <c r="K40" s="13">
        <f t="shared" si="9"/>
        <v>880</v>
      </c>
      <c r="L40" s="6"/>
    </row>
    <row r="41" spans="1:12" s="7" customFormat="1" ht="20.45" customHeight="1">
      <c r="A41" s="28" t="s">
        <v>62</v>
      </c>
      <c r="B41" s="21" t="s">
        <v>14</v>
      </c>
      <c r="C41" s="22">
        <v>2</v>
      </c>
      <c r="D41" s="10">
        <v>840</v>
      </c>
      <c r="E41" s="10">
        <v>770</v>
      </c>
      <c r="F41" s="10">
        <v>700</v>
      </c>
      <c r="G41" s="10">
        <f t="shared" si="6"/>
        <v>770</v>
      </c>
      <c r="H41" s="10">
        <f t="shared" si="5"/>
        <v>57.154760664940824</v>
      </c>
      <c r="I41" s="10">
        <f t="shared" si="7"/>
        <v>7.4226961902520552</v>
      </c>
      <c r="J41" s="10">
        <f t="shared" si="8"/>
        <v>770</v>
      </c>
      <c r="K41" s="13">
        <f t="shared" si="9"/>
        <v>1540</v>
      </c>
      <c r="L41" s="6"/>
    </row>
    <row r="42" spans="1:12" s="7" customFormat="1" ht="19.149999999999999" customHeight="1">
      <c r="A42" s="29" t="s">
        <v>41</v>
      </c>
      <c r="B42" s="21" t="s">
        <v>30</v>
      </c>
      <c r="C42" s="22">
        <v>1</v>
      </c>
      <c r="D42" s="10">
        <v>318</v>
      </c>
      <c r="E42" s="10">
        <v>291.5</v>
      </c>
      <c r="F42" s="10">
        <v>265</v>
      </c>
      <c r="G42" s="10">
        <f t="shared" si="6"/>
        <v>291.5</v>
      </c>
      <c r="H42" s="10">
        <f t="shared" si="5"/>
        <v>21.637159394584739</v>
      </c>
      <c r="I42" s="10">
        <f t="shared" si="7"/>
        <v>7.4226961902520543</v>
      </c>
      <c r="J42" s="10">
        <f t="shared" si="8"/>
        <v>291.5</v>
      </c>
      <c r="K42" s="13">
        <f t="shared" si="9"/>
        <v>291.5</v>
      </c>
      <c r="L42" s="6"/>
    </row>
    <row r="43" spans="1:12" s="7" customFormat="1" ht="22.15" customHeight="1">
      <c r="A43" s="30" t="s">
        <v>64</v>
      </c>
      <c r="B43" s="21" t="s">
        <v>30</v>
      </c>
      <c r="C43" s="22">
        <v>7</v>
      </c>
      <c r="D43" s="10">
        <v>276</v>
      </c>
      <c r="E43" s="10">
        <v>253</v>
      </c>
      <c r="F43" s="10">
        <v>230</v>
      </c>
      <c r="G43" s="10">
        <f t="shared" si="6"/>
        <v>253</v>
      </c>
      <c r="H43" s="10">
        <f t="shared" si="5"/>
        <v>18.7794213613377</v>
      </c>
      <c r="I43" s="10">
        <f t="shared" si="7"/>
        <v>7.4226961902520552</v>
      </c>
      <c r="J43" s="10">
        <f t="shared" si="8"/>
        <v>253</v>
      </c>
      <c r="K43" s="13">
        <f t="shared" si="9"/>
        <v>1771</v>
      </c>
      <c r="L43" s="6"/>
    </row>
    <row r="44" spans="1:12" ht="30.75" customHeight="1">
      <c r="A44" s="47" t="s">
        <v>18</v>
      </c>
      <c r="B44" s="47"/>
      <c r="C44" s="47"/>
      <c r="D44" s="47"/>
      <c r="E44" s="47"/>
      <c r="F44" s="47"/>
      <c r="G44" s="47"/>
      <c r="H44" s="47"/>
      <c r="I44" s="48"/>
      <c r="J44" s="50">
        <f>K13+K14+K15+K16+K17+K18+K19+K20+K21+K22+K23+K24+K25+K26+K27+K28+K29+K30+K31+K32+K33+K34+K35+K36+K37+K38+K39+K40+K41+K42+K43</f>
        <v>94453.7</v>
      </c>
      <c r="K44" s="51"/>
    </row>
    <row r="45" spans="1:12" ht="25.5" customHeight="1">
      <c r="A45" s="3" t="s">
        <v>46</v>
      </c>
      <c r="B45" s="3"/>
      <c r="C45" s="4"/>
    </row>
    <row r="46" spans="1:12" ht="42" customHeight="1">
      <c r="A46" s="45" t="s">
        <v>26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</row>
    <row r="47" spans="1:12">
      <c r="A47" s="8"/>
      <c r="B47" s="9"/>
      <c r="C47" s="9"/>
    </row>
    <row r="48" spans="1:12">
      <c r="A48" s="31"/>
      <c r="B48" s="32"/>
      <c r="C48" s="32"/>
    </row>
    <row r="49" spans="1:3">
      <c r="A49" s="31"/>
      <c r="B49" s="32"/>
      <c r="C49" s="32"/>
    </row>
    <row r="50" spans="1:3">
      <c r="A50" s="31"/>
      <c r="B50" s="32"/>
      <c r="C50" s="32"/>
    </row>
    <row r="51" spans="1:3">
      <c r="A51" s="31"/>
      <c r="B51" s="32"/>
      <c r="C51" s="32"/>
    </row>
    <row r="52" spans="1:3">
      <c r="A52" s="31"/>
      <c r="B52" s="32"/>
      <c r="C52" s="32"/>
    </row>
    <row r="53" spans="1:3">
      <c r="A53" s="31"/>
      <c r="B53" s="32"/>
      <c r="C53" s="32"/>
    </row>
    <row r="54" spans="1:3">
      <c r="A54" s="31"/>
      <c r="B54" s="32"/>
      <c r="C54" s="32"/>
    </row>
    <row r="55" spans="1:3">
      <c r="A55" s="31"/>
      <c r="B55" s="32"/>
      <c r="C55" s="32"/>
    </row>
    <row r="56" spans="1:3">
      <c r="B56" s="9"/>
      <c r="C56" s="9"/>
    </row>
  </sheetData>
  <mergeCells count="14">
    <mergeCell ref="A46:K46"/>
    <mergeCell ref="A44:I44"/>
    <mergeCell ref="B4:K4"/>
    <mergeCell ref="B5:K5"/>
    <mergeCell ref="B6:K6"/>
    <mergeCell ref="B7:K7"/>
    <mergeCell ref="J44:K44"/>
    <mergeCell ref="G1:K1"/>
    <mergeCell ref="A11:J11"/>
    <mergeCell ref="B8:K8"/>
    <mergeCell ref="B9:K9"/>
    <mergeCell ref="B10:K10"/>
    <mergeCell ref="A2:K2"/>
    <mergeCell ref="A3:K3"/>
  </mergeCells>
  <pageMargins left="0.70866141732283472" right="0.70866141732283472" top="0.74803149606299213" bottom="0.74803149606299213" header="0.31496062992125984" footer="0.31496062992125984"/>
  <pageSetup paperSize="9" scale="61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канцтовары2022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ЕН</dc:creator>
  <cp:lastModifiedBy>Пользователь Windows</cp:lastModifiedBy>
  <cp:lastPrinted>2023-02-17T12:19:05Z</cp:lastPrinted>
  <dcterms:created xsi:type="dcterms:W3CDTF">2016-04-12T08:08:04Z</dcterms:created>
  <dcterms:modified xsi:type="dcterms:W3CDTF">2023-02-20T13:24:30Z</dcterms:modified>
</cp:coreProperties>
</file>