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euserver\Общие\БЮДЖЕТ 2025 ГОД\СЕССИИ 2025 год\июнь 2025 год\"/>
    </mc:Choice>
  </mc:AlternateContent>
  <xr:revisionPtr revIDLastSave="0" documentId="13_ncr:1_{285E227D-E6F8-43A7-A9B8-EA06125A0829}" xr6:coauthVersionLast="37" xr6:coauthVersionMax="37" xr10:uidLastSave="{00000000-0000-0000-0000-000000000000}"/>
  <bookViews>
    <workbookView xWindow="0" yWindow="0" windowWidth="21570" windowHeight="10200" xr2:uid="{00000000-000D-0000-FFFF-FFFF00000000}"/>
  </bookViews>
  <sheets>
    <sheet name="июнь 2025" sheetId="1" r:id="rId1"/>
  </sheets>
  <calcPr calcId="1790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H49" i="1" s="1"/>
  <c r="G50" i="1"/>
  <c r="G49" i="1" s="1"/>
  <c r="F64" i="1" l="1"/>
  <c r="F20" i="1"/>
</calcChain>
</file>

<file path=xl/sharedStrings.xml><?xml version="1.0" encoding="utf-8"?>
<sst xmlns="http://schemas.openxmlformats.org/spreadsheetml/2006/main" count="63" uniqueCount="60">
  <si>
    <t xml:space="preserve"> Всего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</si>
  <si>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</si>
  <si>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</si>
  <si>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</si>
  <si>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</si>
  <si>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</si>
  <si>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</si>
  <si>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</si>
  <si>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</si>
  <si>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</si>
  <si>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</si>
  <si>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</si>
  <si>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</si>
  <si>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</si>
  <si>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</si>
  <si>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</si>
  <si>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</si>
  <si>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</si>
  <si>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</si>
  <si>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</si>
  <si>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</si>
  <si>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</si>
  <si>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</si>
  <si>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</si>
  <si>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</si>
  <si>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</si>
  <si>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</si>
  <si>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</si>
  <si>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</si>
  <si>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</si>
  <si>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</si>
  <si>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</si>
  <si>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</si>
  <si>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</si>
  <si>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</si>
  <si>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</si>
  <si>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</si>
  <si>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</si>
  <si>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</si>
  <si>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</si>
  <si>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</si>
  <si>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</si>
  <si>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</si>
  <si>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</si>
  <si>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 год</t>
  </si>
  <si>
    <t>2026 год</t>
  </si>
  <si>
    <t>2025 год</t>
  </si>
  <si>
    <t>Сумма, руб.</t>
  </si>
  <si>
    <t>Подраздел</t>
  </si>
  <si>
    <t>Раздел</t>
  </si>
  <si>
    <t>Наименование</t>
  </si>
  <si>
    <t>Решением Совета депутатов</t>
  </si>
  <si>
    <t>Утверждено</t>
  </si>
  <si>
    <t>Приложение № 3</t>
  </si>
  <si>
    <t>Ленского муниципального района</t>
  </si>
  <si>
    <t xml:space="preserve">от  2025 года № </t>
  </si>
  <si>
    <t>Приложение № 4</t>
  </si>
  <si>
    <t>от 11 декабря 2024 года № 105-н</t>
  </si>
  <si>
    <t>Распределение бюджетных ассигнований бюджета МО "Ленский муниципальный район" на 2025 год и на плановый период 2026 и 2027 годов по разделам и подразделам классификации расходов бюджетов</t>
  </si>
  <si>
    <t>Резервные фонды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</si>
</sst>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[Red]\-#,##0.00"/>
    <numFmt numFmtId="165" formatCode="#,##0.00;[Red]\-#,##0.00;0.00"/>
    <numFmt numFmtId="166" formatCode="00"/>
    <numFmt numFmtId="167" formatCode="0000"/>
  </numFmts>
  <fonts count="8" x14ac:knownFonts="1">
    <font>
      <sz val="10"/>
      <name val="Arial"/>
      <charset val="204"/>
    </font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u/>
      <sz val="8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165" fontId="3" fillId="2" borderId="1" xfId="0" applyNumberFormat="1" applyFont="1" applyFill="1" applyBorder="1" applyAlignment="1" applyProtection="1">
      <protection hidden="1"/>
    </xf>
    <xf numFmtId="165" fontId="3" fillId="2" borderId="2" xfId="0" applyNumberFormat="1" applyFont="1" applyFill="1" applyBorder="1" applyAlignment="1" applyProtection="1">
      <protection hidden="1"/>
    </xf>
    <xf numFmtId="166" fontId="3" fillId="2" borderId="2" xfId="0" applyNumberFormat="1" applyFont="1" applyFill="1" applyBorder="1" applyAlignment="1" applyProtection="1">
      <alignment horizontal="center"/>
      <protection hidden="1"/>
    </xf>
    <xf numFmtId="167" fontId="3" fillId="2" borderId="2" xfId="0" applyNumberFormat="1" applyFont="1" applyFill="1" applyBorder="1" applyAlignment="1" applyProtection="1">
      <alignment wrapText="1"/>
      <protection hidden="1"/>
    </xf>
    <xf numFmtId="167" fontId="2" fillId="2" borderId="8" xfId="0" applyNumberFormat="1" applyFont="1" applyFill="1" applyBorder="1" applyAlignment="1" applyProtection="1">
      <alignment wrapText="1"/>
      <protection hidden="1"/>
    </xf>
    <xf numFmtId="0" fontId="3" fillId="0" borderId="9" xfId="0" applyNumberFormat="1" applyFont="1" applyFill="1" applyBorder="1" applyAlignment="1" applyProtection="1">
      <protection hidden="1"/>
    </xf>
    <xf numFmtId="165" fontId="3" fillId="2" borderId="10" xfId="0" applyNumberFormat="1" applyFont="1" applyFill="1" applyBorder="1" applyAlignment="1" applyProtection="1">
      <protection hidden="1"/>
    </xf>
    <xf numFmtId="165" fontId="3" fillId="2" borderId="11" xfId="0" applyNumberFormat="1" applyFont="1" applyFill="1" applyBorder="1" applyAlignment="1" applyProtection="1">
      <protection hidden="1"/>
    </xf>
    <xf numFmtId="166" fontId="3" fillId="2" borderId="11" xfId="0" applyNumberFormat="1" applyFont="1" applyFill="1" applyBorder="1" applyAlignment="1" applyProtection="1">
      <alignment horizontal="center"/>
      <protection hidden="1"/>
    </xf>
    <xf numFmtId="167" fontId="3" fillId="2" borderId="11" xfId="0" applyNumberFormat="1" applyFont="1" applyFill="1" applyBorder="1" applyAlignment="1" applyProtection="1">
      <alignment wrapText="1"/>
      <protection hidden="1"/>
    </xf>
    <xf numFmtId="167" fontId="2" fillId="2" borderId="12" xfId="0" applyNumberFormat="1" applyFont="1" applyFill="1" applyBorder="1" applyAlignment="1" applyProtection="1">
      <alignment wrapText="1"/>
      <protection hidden="1"/>
    </xf>
    <xf numFmtId="165" fontId="2" fillId="2" borderId="10" xfId="0" applyNumberFormat="1" applyFont="1" applyFill="1" applyBorder="1" applyAlignment="1" applyProtection="1">
      <protection hidden="1"/>
    </xf>
    <xf numFmtId="165" fontId="2" fillId="2" borderId="11" xfId="0" applyNumberFormat="1" applyFont="1" applyFill="1" applyBorder="1" applyAlignment="1" applyProtection="1">
      <protection hidden="1"/>
    </xf>
    <xf numFmtId="166" fontId="2" fillId="2" borderId="11" xfId="0" applyNumberFormat="1" applyFont="1" applyFill="1" applyBorder="1" applyAlignment="1" applyProtection="1">
      <alignment horizontal="center"/>
      <protection hidden="1"/>
    </xf>
    <xf numFmtId="165" fontId="2" fillId="2" borderId="13" xfId="0" applyNumberFormat="1" applyFont="1" applyFill="1" applyBorder="1" applyAlignment="1" applyProtection="1">
      <protection hidden="1"/>
    </xf>
    <xf numFmtId="165" fontId="2" fillId="2" borderId="14" xfId="0" applyNumberFormat="1" applyFont="1" applyFill="1" applyBorder="1" applyAlignment="1" applyProtection="1">
      <protection hidden="1"/>
    </xf>
    <xf numFmtId="166" fontId="2" fillId="2" borderId="14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7" xfId="0" applyNumberFormat="1" applyFont="1" applyFill="1" applyBorder="1" applyAlignment="1" applyProtection="1">
      <alignment horizontal="center"/>
      <protection hidden="1"/>
    </xf>
    <xf numFmtId="0" fontId="2" fillId="0" borderId="18" xfId="0" applyNumberFormat="1" applyFont="1" applyFill="1" applyBorder="1" applyAlignment="1" applyProtection="1">
      <alignment horizont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20" xfId="0" applyNumberFormat="1" applyFont="1" applyFill="1" applyBorder="1" applyAlignment="1" applyProtection="1">
      <alignment horizontal="center" vertical="center"/>
      <protection hidden="1"/>
    </xf>
    <xf numFmtId="0" fontId="2" fillId="0" borderId="21" xfId="0" applyNumberFormat="1" applyFont="1" applyFill="1" applyBorder="1" applyAlignment="1" applyProtection="1">
      <alignment horizontal="center" vertical="center"/>
      <protection hidden="1"/>
    </xf>
    <xf numFmtId="0" fontId="6" fillId="0" borderId="0" xfId="1"/>
    <xf numFmtId="0" fontId="1" fillId="0" borderId="0" xfId="13" applyProtection="1">
      <protection hidden="1"/>
    </xf>
    <xf numFmtId="0" fontId="3" fillId="0" borderId="0" xfId="13" applyNumberFormat="1" applyFont="1" applyFill="1" applyAlignment="1" applyProtection="1">
      <alignment horizontal="right"/>
      <protection hidden="1"/>
    </xf>
    <xf numFmtId="0" fontId="5" fillId="0" borderId="0" xfId="13" applyNumberFormat="1" applyFont="1" applyFill="1" applyAlignment="1" applyProtection="1">
      <protection hidden="1"/>
    </xf>
    <xf numFmtId="0" fontId="3" fillId="0" borderId="9" xfId="13" applyNumberFormat="1" applyFont="1" applyFill="1" applyBorder="1" applyAlignment="1" applyProtection="1">
      <protection hidden="1"/>
    </xf>
    <xf numFmtId="167" fontId="2" fillId="2" borderId="12" xfId="13" applyNumberFormat="1" applyFont="1" applyFill="1" applyBorder="1" applyAlignment="1" applyProtection="1">
      <alignment wrapText="1"/>
      <protection hidden="1"/>
    </xf>
    <xf numFmtId="167" fontId="3" fillId="2" borderId="11" xfId="13" applyNumberFormat="1" applyFont="1" applyFill="1" applyBorder="1" applyAlignment="1" applyProtection="1">
      <alignment wrapText="1"/>
      <protection hidden="1"/>
    </xf>
    <xf numFmtId="166" fontId="3" fillId="2" borderId="11" xfId="13" applyNumberFormat="1" applyFont="1" applyFill="1" applyBorder="1" applyAlignment="1" applyProtection="1">
      <alignment horizontal="center"/>
      <protection hidden="1"/>
    </xf>
    <xf numFmtId="165" fontId="3" fillId="2" borderId="11" xfId="13" applyNumberFormat="1" applyFont="1" applyFill="1" applyBorder="1" applyAlignment="1" applyProtection="1">
      <protection hidden="1"/>
    </xf>
    <xf numFmtId="165" fontId="3" fillId="2" borderId="10" xfId="13" applyNumberFormat="1" applyFont="1" applyFill="1" applyBorder="1" applyAlignment="1" applyProtection="1">
      <protection hidden="1"/>
    </xf>
    <xf numFmtId="167" fontId="2" fillId="2" borderId="12" xfId="0" applyNumberFormat="1" applyFont="1" applyFill="1" applyBorder="1" applyAlignment="1" applyProtection="1">
      <alignment wrapText="1"/>
      <protection hidden="1"/>
    </xf>
    <xf numFmtId="167" fontId="2" fillId="2" borderId="6" xfId="0" applyNumberFormat="1" applyFont="1" applyFill="1" applyBorder="1" applyAlignment="1" applyProtection="1">
      <alignment wrapText="1"/>
      <protection hidden="1"/>
    </xf>
    <xf numFmtId="167" fontId="2" fillId="2" borderId="12" xfId="0" applyNumberFormat="1" applyFont="1" applyFill="1" applyBorder="1" applyAlignment="1" applyProtection="1">
      <alignment wrapText="1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167" fontId="2" fillId="2" borderId="16" xfId="0" applyNumberFormat="1" applyFont="1" applyFill="1" applyBorder="1" applyAlignment="1" applyProtection="1">
      <alignment wrapText="1"/>
      <protection hidden="1"/>
    </xf>
    <xf numFmtId="167" fontId="2" fillId="2" borderId="15" xfId="0" applyNumberFormat="1" applyFont="1" applyFill="1" applyBorder="1" applyAlignment="1" applyProtection="1">
      <alignment wrapText="1"/>
      <protection hidden="1"/>
    </xf>
    <xf numFmtId="0" fontId="4" fillId="0" borderId="0" xfId="13" applyNumberFormat="1" applyFont="1" applyFill="1" applyAlignment="1" applyProtection="1">
      <alignment horizontal="center" wrapText="1"/>
      <protection hidden="1"/>
    </xf>
    <xf numFmtId="0" fontId="2" fillId="0" borderId="19" xfId="0" applyNumberFormat="1" applyFont="1" applyFill="1" applyBorder="1" applyAlignment="1" applyProtection="1">
      <alignment horizontal="center"/>
      <protection hidden="1"/>
    </xf>
    <xf numFmtId="0" fontId="2" fillId="0" borderId="18" xfId="0" applyNumberFormat="1" applyFont="1" applyFill="1" applyBorder="1" applyAlignment="1" applyProtection="1">
      <alignment horizontal="center"/>
      <protection hidden="1"/>
    </xf>
    <xf numFmtId="0" fontId="2" fillId="0" borderId="16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22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</cellXfs>
  <cellStyles count="14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3" xfId="4" xr:uid="{00000000-0005-0000-0000-000003000000}"/>
    <cellStyle name="Обычный 2 3 2" xfId="10" xr:uid="{00000000-0005-0000-0000-000004000000}"/>
    <cellStyle name="Обычный 2 3 3" xfId="7" xr:uid="{00000000-0005-0000-0000-000005000000}"/>
    <cellStyle name="Обычный 2 4" xfId="5" xr:uid="{00000000-0005-0000-0000-000006000000}"/>
    <cellStyle name="Обычный 2 4 2" xfId="11" xr:uid="{00000000-0005-0000-0000-000007000000}"/>
    <cellStyle name="Обычный 2 4 3" xfId="8" xr:uid="{00000000-0005-0000-0000-000008000000}"/>
    <cellStyle name="Обычный 2 5" xfId="6" xr:uid="{00000000-0005-0000-0000-000009000000}"/>
    <cellStyle name="Обычный 2 5 2" xfId="12" xr:uid="{00000000-0005-0000-0000-00000A000000}"/>
    <cellStyle name="Обычный 2 5 3" xfId="9" xr:uid="{00000000-0005-0000-0000-00000B000000}"/>
    <cellStyle name="Обычный 3" xfId="13" xr:uid="{00000000-0005-0000-0000-00000C000000}"/>
    <cellStyle name="Обычный 4" xfId="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68"/>
  <sheetViews>
    <sheetView showGridLines="0" tabSelected="1" workbookViewId="0">
      <selection activeCell="R44" sqref="R44"/>
    </sheetView>
  </sheetViews>
  <sheetFormatPr defaultColWidth="8.140625" defaultRowHeight="12.75" x14ac:dyDescent="0.2"/>
  <cols>
    <col min="1" max="1" width="1.42578125" customWidth="1"/>
    <col min="2" max="2" width="0.5703125" customWidth="1"/>
    <col min="3" max="3" width="45.7109375" customWidth="1"/>
    <col min="4" max="5" width="11.42578125" customWidth="1"/>
    <col min="6" max="8" width="17.140625" customWidth="1"/>
    <col min="9" max="9" width="1.140625" customWidth="1"/>
    <col min="10" max="256" width="9.140625" customWidth="1"/>
  </cols>
  <sheetData>
    <row r="2" spans="1:9" ht="12" customHeight="1" x14ac:dyDescent="0.25">
      <c r="A2" s="32"/>
      <c r="B2" s="32"/>
      <c r="C2" s="32"/>
      <c r="D2" s="32"/>
      <c r="E2" s="32"/>
      <c r="F2" s="32"/>
      <c r="G2" s="32"/>
      <c r="H2" s="34" t="s">
        <v>53</v>
      </c>
    </row>
    <row r="3" spans="1:9" ht="11.25" customHeight="1" x14ac:dyDescent="0.25">
      <c r="A3" s="32"/>
      <c r="B3" s="32"/>
      <c r="C3" s="32"/>
      <c r="D3" s="32"/>
      <c r="E3" s="32"/>
      <c r="F3" s="32"/>
      <c r="G3" s="32"/>
      <c r="H3" s="34" t="s">
        <v>52</v>
      </c>
    </row>
    <row r="4" spans="1:9" ht="15" x14ac:dyDescent="0.25">
      <c r="A4" s="32"/>
      <c r="B4" s="32"/>
      <c r="C4" s="32"/>
      <c r="D4" s="32"/>
      <c r="E4" s="32"/>
      <c r="F4" s="32"/>
      <c r="G4" s="32"/>
      <c r="H4" s="34" t="s">
        <v>51</v>
      </c>
    </row>
    <row r="5" spans="1:9" ht="15" x14ac:dyDescent="0.25">
      <c r="A5" s="32"/>
      <c r="B5" s="32"/>
      <c r="C5" s="32"/>
      <c r="D5" s="32"/>
      <c r="E5" s="32"/>
      <c r="F5" s="32"/>
      <c r="G5" s="32"/>
      <c r="H5" s="34" t="s">
        <v>54</v>
      </c>
    </row>
    <row r="6" spans="1:9" ht="15" x14ac:dyDescent="0.25">
      <c r="A6" s="32"/>
      <c r="B6" s="32"/>
      <c r="C6" s="32"/>
      <c r="D6" s="32"/>
      <c r="E6" s="32"/>
      <c r="F6" s="32"/>
      <c r="G6" s="32"/>
      <c r="H6" s="34" t="s">
        <v>55</v>
      </c>
    </row>
    <row r="7" spans="1:9" ht="11.25" customHeight="1" x14ac:dyDescent="0.2"/>
    <row r="8" spans="1:9" hidden="1" x14ac:dyDescent="0.2">
      <c r="A8" s="35"/>
      <c r="B8" s="33"/>
      <c r="C8" s="33"/>
      <c r="D8" s="33"/>
      <c r="E8" s="33"/>
      <c r="F8" s="33"/>
      <c r="G8" s="33"/>
      <c r="H8" s="33"/>
    </row>
    <row r="9" spans="1:9" ht="12.75" customHeight="1" x14ac:dyDescent="0.2">
      <c r="A9" s="35"/>
      <c r="B9" s="33"/>
      <c r="C9" s="33"/>
      <c r="D9" s="33"/>
      <c r="E9" s="33"/>
      <c r="F9" s="33"/>
      <c r="G9" s="33"/>
      <c r="H9" s="34" t="s">
        <v>56</v>
      </c>
      <c r="I9" s="1"/>
    </row>
    <row r="10" spans="1:9" ht="12.75" customHeight="1" x14ac:dyDescent="0.2">
      <c r="A10" s="35"/>
      <c r="B10" s="33"/>
      <c r="C10" s="33"/>
      <c r="D10" s="33"/>
      <c r="E10" s="33"/>
      <c r="F10" s="33"/>
      <c r="G10" s="33"/>
      <c r="H10" s="34" t="s">
        <v>52</v>
      </c>
      <c r="I10" s="1"/>
    </row>
    <row r="11" spans="1:9" ht="12.75" customHeight="1" x14ac:dyDescent="0.2">
      <c r="A11" s="35"/>
      <c r="B11" s="33"/>
      <c r="C11" s="33"/>
      <c r="D11" s="33"/>
      <c r="E11" s="33"/>
      <c r="F11" s="33"/>
      <c r="G11" s="33"/>
      <c r="H11" s="34" t="s">
        <v>51</v>
      </c>
      <c r="I11" s="1"/>
    </row>
    <row r="12" spans="1:9" ht="12.75" customHeight="1" x14ac:dyDescent="0.2">
      <c r="A12" s="35"/>
      <c r="B12" s="33"/>
      <c r="C12" s="33"/>
      <c r="D12" s="33"/>
      <c r="E12" s="33"/>
      <c r="F12" s="33"/>
      <c r="G12" s="33"/>
      <c r="H12" s="34" t="s">
        <v>54</v>
      </c>
      <c r="I12" s="1"/>
    </row>
    <row r="13" spans="1:9" ht="12.75" customHeight="1" x14ac:dyDescent="0.2">
      <c r="A13" s="35"/>
      <c r="B13" s="33"/>
      <c r="C13" s="33"/>
      <c r="D13" s="33"/>
      <c r="E13" s="33"/>
      <c r="F13" s="33"/>
      <c r="G13" s="33"/>
      <c r="H13" s="34" t="s">
        <v>57</v>
      </c>
      <c r="I13" s="1"/>
    </row>
    <row r="14" spans="1:9" ht="12.75" customHeight="1" x14ac:dyDescent="0.2">
      <c r="A14" s="35"/>
      <c r="B14" s="33"/>
      <c r="C14" s="33"/>
      <c r="D14" s="33"/>
      <c r="E14" s="33"/>
      <c r="F14" s="33"/>
      <c r="G14" s="33"/>
      <c r="H14" s="33"/>
      <c r="I14" s="1"/>
    </row>
    <row r="15" spans="1:9" ht="42" customHeight="1" x14ac:dyDescent="0.2">
      <c r="A15" s="35"/>
      <c r="B15" s="33"/>
      <c r="C15" s="49" t="s">
        <v>58</v>
      </c>
      <c r="D15" s="49"/>
      <c r="E15" s="49"/>
      <c r="F15" s="49"/>
      <c r="G15" s="49"/>
      <c r="H15" s="49"/>
      <c r="I15" s="1"/>
    </row>
    <row r="16" spans="1:9" ht="11.25" customHeight="1" thickBot="1" x14ac:dyDescent="0.25">
      <c r="A16" s="7"/>
      <c r="B16" s="7"/>
      <c r="C16" s="7"/>
      <c r="D16" s="7"/>
      <c r="E16" s="7"/>
      <c r="F16" s="7"/>
      <c r="G16" s="7"/>
      <c r="H16" s="1"/>
      <c r="I16" s="1"/>
    </row>
    <row r="17" spans="1:9" ht="24" customHeight="1" thickBot="1" x14ac:dyDescent="0.25">
      <c r="A17" s="6"/>
      <c r="B17" s="52" t="s">
        <v>50</v>
      </c>
      <c r="C17" s="53"/>
      <c r="D17" s="54" t="s">
        <v>49</v>
      </c>
      <c r="E17" s="54" t="s">
        <v>48</v>
      </c>
      <c r="F17" s="56" t="s">
        <v>47</v>
      </c>
      <c r="G17" s="56"/>
      <c r="H17" s="56"/>
      <c r="I17" s="2"/>
    </row>
    <row r="18" spans="1:9" ht="12.75" customHeight="1" x14ac:dyDescent="0.2">
      <c r="A18" s="6"/>
      <c r="B18" s="52"/>
      <c r="C18" s="53"/>
      <c r="D18" s="54"/>
      <c r="E18" s="55"/>
      <c r="F18" s="31" t="s">
        <v>46</v>
      </c>
      <c r="G18" s="30" t="s">
        <v>45</v>
      </c>
      <c r="H18" s="29" t="s">
        <v>44</v>
      </c>
      <c r="I18" s="2"/>
    </row>
    <row r="19" spans="1:9" ht="12.75" customHeight="1" thickBot="1" x14ac:dyDescent="0.25">
      <c r="A19" s="6"/>
      <c r="B19" s="50">
        <v>1</v>
      </c>
      <c r="C19" s="51"/>
      <c r="D19" s="28">
        <v>2</v>
      </c>
      <c r="E19" s="28">
        <v>3</v>
      </c>
      <c r="F19" s="26">
        <v>4</v>
      </c>
      <c r="G19" s="27">
        <v>5</v>
      </c>
      <c r="H19" s="26">
        <v>6</v>
      </c>
      <c r="I19" s="2"/>
    </row>
    <row r="20" spans="1:9" x14ac:dyDescent="0.2">
      <c r="A20" s="14"/>
      <c r="B20" s="47" t="s">
        <v>43</v>
      </c>
      <c r="C20" s="48"/>
      <c r="D20" s="25">
        <v>1</v>
      </c>
      <c r="E20" s="25">
        <v>0</v>
      </c>
      <c r="F20" s="24">
        <f>122728746.97+1800000</f>
        <v>124528746.97</v>
      </c>
      <c r="G20" s="24">
        <v>106233081.59999999</v>
      </c>
      <c r="H20" s="23">
        <v>106274796.53</v>
      </c>
      <c r="I20" s="8"/>
    </row>
    <row r="21" spans="1:9" ht="22.5" x14ac:dyDescent="0.2">
      <c r="A21" s="14"/>
      <c r="B21" s="19"/>
      <c r="C21" s="18" t="s">
        <v>42</v>
      </c>
      <c r="D21" s="17">
        <v>1</v>
      </c>
      <c r="E21" s="17">
        <v>2</v>
      </c>
      <c r="F21" s="16">
        <v>2886783.98</v>
      </c>
      <c r="G21" s="16">
        <v>2886783.98</v>
      </c>
      <c r="H21" s="15">
        <v>2886783.98</v>
      </c>
      <c r="I21" s="8"/>
    </row>
    <row r="22" spans="1:9" ht="33.75" x14ac:dyDescent="0.2">
      <c r="A22" s="14"/>
      <c r="B22" s="19"/>
      <c r="C22" s="18" t="s">
        <v>41</v>
      </c>
      <c r="D22" s="17">
        <v>1</v>
      </c>
      <c r="E22" s="17">
        <v>3</v>
      </c>
      <c r="F22" s="16">
        <v>2759100</v>
      </c>
      <c r="G22" s="16">
        <v>2759100</v>
      </c>
      <c r="H22" s="15">
        <v>2759100</v>
      </c>
      <c r="I22" s="8"/>
    </row>
    <row r="23" spans="1:9" ht="45" x14ac:dyDescent="0.2">
      <c r="A23" s="14"/>
      <c r="B23" s="19"/>
      <c r="C23" s="18" t="s">
        <v>40</v>
      </c>
      <c r="D23" s="17">
        <v>1</v>
      </c>
      <c r="E23" s="17">
        <v>4</v>
      </c>
      <c r="F23" s="16">
        <v>66217683.509999998</v>
      </c>
      <c r="G23" s="16">
        <v>64401801.159999996</v>
      </c>
      <c r="H23" s="15">
        <v>64502145.140000001</v>
      </c>
      <c r="I23" s="8"/>
    </row>
    <row r="24" spans="1:9" x14ac:dyDescent="0.2">
      <c r="A24" s="14"/>
      <c r="B24" s="19"/>
      <c r="C24" s="18" t="s">
        <v>39</v>
      </c>
      <c r="D24" s="17">
        <v>1</v>
      </c>
      <c r="E24" s="17">
        <v>5</v>
      </c>
      <c r="F24" s="16">
        <v>4288.3100000000004</v>
      </c>
      <c r="G24" s="16">
        <v>209873.47</v>
      </c>
      <c r="H24" s="15">
        <v>4246.42</v>
      </c>
      <c r="I24" s="8"/>
    </row>
    <row r="25" spans="1:9" ht="33.75" x14ac:dyDescent="0.2">
      <c r="A25" s="14"/>
      <c r="B25" s="19"/>
      <c r="C25" s="18" t="s">
        <v>38</v>
      </c>
      <c r="D25" s="17">
        <v>1</v>
      </c>
      <c r="E25" s="17">
        <v>6</v>
      </c>
      <c r="F25" s="16">
        <v>12848365.039999999</v>
      </c>
      <c r="G25" s="16">
        <v>12843476</v>
      </c>
      <c r="H25" s="15">
        <v>12843476</v>
      </c>
      <c r="I25" s="8"/>
    </row>
    <row r="26" spans="1:9" x14ac:dyDescent="0.2">
      <c r="A26" s="36"/>
      <c r="B26" s="37"/>
      <c r="C26" s="38" t="s">
        <v>59</v>
      </c>
      <c r="D26" s="39">
        <v>1</v>
      </c>
      <c r="E26" s="39">
        <v>11</v>
      </c>
      <c r="F26" s="40">
        <v>1800000</v>
      </c>
      <c r="G26" s="40">
        <v>0</v>
      </c>
      <c r="H26" s="41">
        <v>0</v>
      </c>
      <c r="I26" s="8"/>
    </row>
    <row r="27" spans="1:9" x14ac:dyDescent="0.2">
      <c r="A27" s="14"/>
      <c r="B27" s="19"/>
      <c r="C27" s="18" t="s">
        <v>37</v>
      </c>
      <c r="D27" s="17">
        <v>1</v>
      </c>
      <c r="E27" s="17">
        <v>13</v>
      </c>
      <c r="F27" s="16">
        <v>38012526.130000003</v>
      </c>
      <c r="G27" s="16">
        <v>23132046.989999998</v>
      </c>
      <c r="H27" s="15">
        <v>23279044.989999998</v>
      </c>
      <c r="I27" s="8"/>
    </row>
    <row r="28" spans="1:9" x14ac:dyDescent="0.2">
      <c r="A28" s="14"/>
      <c r="B28" s="43" t="s">
        <v>36</v>
      </c>
      <c r="C28" s="44"/>
      <c r="D28" s="22">
        <v>2</v>
      </c>
      <c r="E28" s="22">
        <v>0</v>
      </c>
      <c r="F28" s="21">
        <v>1911460.6</v>
      </c>
      <c r="G28" s="21">
        <v>2087911.2</v>
      </c>
      <c r="H28" s="20">
        <v>2158440.6</v>
      </c>
      <c r="I28" s="8"/>
    </row>
    <row r="29" spans="1:9" x14ac:dyDescent="0.2">
      <c r="A29" s="14"/>
      <c r="B29" s="19"/>
      <c r="C29" s="18" t="s">
        <v>35</v>
      </c>
      <c r="D29" s="17">
        <v>2</v>
      </c>
      <c r="E29" s="17">
        <v>3</v>
      </c>
      <c r="F29" s="16">
        <v>1911460.6</v>
      </c>
      <c r="G29" s="16">
        <v>2087911.2</v>
      </c>
      <c r="H29" s="15">
        <v>2158440.6</v>
      </c>
      <c r="I29" s="8"/>
    </row>
    <row r="30" spans="1:9" x14ac:dyDescent="0.2">
      <c r="A30" s="14"/>
      <c r="B30" s="43" t="s">
        <v>34</v>
      </c>
      <c r="C30" s="44"/>
      <c r="D30" s="22">
        <v>3</v>
      </c>
      <c r="E30" s="22">
        <v>0</v>
      </c>
      <c r="F30" s="21">
        <v>583993</v>
      </c>
      <c r="G30" s="21">
        <v>599300</v>
      </c>
      <c r="H30" s="20">
        <v>623400</v>
      </c>
      <c r="I30" s="8"/>
    </row>
    <row r="31" spans="1:9" ht="33.75" x14ac:dyDescent="0.2">
      <c r="A31" s="14"/>
      <c r="B31" s="19"/>
      <c r="C31" s="18" t="s">
        <v>33</v>
      </c>
      <c r="D31" s="17">
        <v>3</v>
      </c>
      <c r="E31" s="17">
        <v>10</v>
      </c>
      <c r="F31" s="16">
        <v>583993</v>
      </c>
      <c r="G31" s="16">
        <v>599300</v>
      </c>
      <c r="H31" s="15">
        <v>623400</v>
      </c>
      <c r="I31" s="8"/>
    </row>
    <row r="32" spans="1:9" x14ac:dyDescent="0.2">
      <c r="A32" s="14"/>
      <c r="B32" s="43" t="s">
        <v>32</v>
      </c>
      <c r="C32" s="44"/>
      <c r="D32" s="22">
        <v>4</v>
      </c>
      <c r="E32" s="22">
        <v>0</v>
      </c>
      <c r="F32" s="21">
        <v>31510226.440000001</v>
      </c>
      <c r="G32" s="21">
        <v>24648746.370000001</v>
      </c>
      <c r="H32" s="20">
        <v>28999100.109999999</v>
      </c>
      <c r="I32" s="8"/>
    </row>
    <row r="33" spans="1:9" x14ac:dyDescent="0.2">
      <c r="A33" s="14"/>
      <c r="B33" s="19"/>
      <c r="C33" s="18" t="s">
        <v>31</v>
      </c>
      <c r="D33" s="17">
        <v>4</v>
      </c>
      <c r="E33" s="17">
        <v>5</v>
      </c>
      <c r="F33" s="16">
        <v>29997</v>
      </c>
      <c r="G33" s="16">
        <v>31197</v>
      </c>
      <c r="H33" s="15">
        <v>32445</v>
      </c>
      <c r="I33" s="8"/>
    </row>
    <row r="34" spans="1:9" x14ac:dyDescent="0.2">
      <c r="A34" s="14"/>
      <c r="B34" s="19"/>
      <c r="C34" s="18" t="s">
        <v>30</v>
      </c>
      <c r="D34" s="17">
        <v>4</v>
      </c>
      <c r="E34" s="17">
        <v>8</v>
      </c>
      <c r="F34" s="16">
        <v>8844700</v>
      </c>
      <c r="G34" s="16">
        <v>1918500</v>
      </c>
      <c r="H34" s="15">
        <v>1995200</v>
      </c>
      <c r="I34" s="8"/>
    </row>
    <row r="35" spans="1:9" x14ac:dyDescent="0.2">
      <c r="A35" s="14"/>
      <c r="B35" s="19"/>
      <c r="C35" s="18" t="s">
        <v>29</v>
      </c>
      <c r="D35" s="17">
        <v>4</v>
      </c>
      <c r="E35" s="17">
        <v>9</v>
      </c>
      <c r="F35" s="16">
        <v>22605529.440000001</v>
      </c>
      <c r="G35" s="16">
        <v>21951649.370000001</v>
      </c>
      <c r="H35" s="15">
        <v>26194107.109999999</v>
      </c>
      <c r="I35" s="8"/>
    </row>
    <row r="36" spans="1:9" x14ac:dyDescent="0.2">
      <c r="A36" s="14"/>
      <c r="B36" s="19"/>
      <c r="C36" s="18" t="s">
        <v>28</v>
      </c>
      <c r="D36" s="17">
        <v>4</v>
      </c>
      <c r="E36" s="17">
        <v>12</v>
      </c>
      <c r="F36" s="16">
        <v>30000</v>
      </c>
      <c r="G36" s="16">
        <v>747400</v>
      </c>
      <c r="H36" s="15">
        <v>777348</v>
      </c>
      <c r="I36" s="8"/>
    </row>
    <row r="37" spans="1:9" x14ac:dyDescent="0.2">
      <c r="A37" s="14"/>
      <c r="B37" s="43" t="s">
        <v>27</v>
      </c>
      <c r="C37" s="44"/>
      <c r="D37" s="22">
        <v>5</v>
      </c>
      <c r="E37" s="22">
        <v>0</v>
      </c>
      <c r="F37" s="21">
        <v>6588528.2300000004</v>
      </c>
      <c r="G37" s="21">
        <v>4364565</v>
      </c>
      <c r="H37" s="20">
        <v>4180391</v>
      </c>
      <c r="I37" s="8"/>
    </row>
    <row r="38" spans="1:9" x14ac:dyDescent="0.2">
      <c r="A38" s="14"/>
      <c r="B38" s="19"/>
      <c r="C38" s="18" t="s">
        <v>26</v>
      </c>
      <c r="D38" s="17">
        <v>5</v>
      </c>
      <c r="E38" s="17">
        <v>1</v>
      </c>
      <c r="F38" s="16">
        <v>3472374.16</v>
      </c>
      <c r="G38" s="16">
        <v>3411865</v>
      </c>
      <c r="H38" s="15">
        <v>3548391</v>
      </c>
      <c r="I38" s="8"/>
    </row>
    <row r="39" spans="1:9" x14ac:dyDescent="0.2">
      <c r="A39" s="14"/>
      <c r="B39" s="19"/>
      <c r="C39" s="18" t="s">
        <v>25</v>
      </c>
      <c r="D39" s="17">
        <v>5</v>
      </c>
      <c r="E39" s="17">
        <v>2</v>
      </c>
      <c r="F39" s="16">
        <v>1110673.07</v>
      </c>
      <c r="G39" s="16">
        <v>294200</v>
      </c>
      <c r="H39" s="15">
        <v>297400</v>
      </c>
      <c r="I39" s="8"/>
    </row>
    <row r="40" spans="1:9" x14ac:dyDescent="0.2">
      <c r="A40" s="14"/>
      <c r="B40" s="19"/>
      <c r="C40" s="18" t="s">
        <v>24</v>
      </c>
      <c r="D40" s="17">
        <v>5</v>
      </c>
      <c r="E40" s="17">
        <v>3</v>
      </c>
      <c r="F40" s="16">
        <v>2005481</v>
      </c>
      <c r="G40" s="16">
        <v>658500</v>
      </c>
      <c r="H40" s="15">
        <v>334600</v>
      </c>
      <c r="I40" s="8"/>
    </row>
    <row r="41" spans="1:9" x14ac:dyDescent="0.2">
      <c r="A41" s="14"/>
      <c r="B41" s="43" t="s">
        <v>23</v>
      </c>
      <c r="C41" s="44"/>
      <c r="D41" s="22">
        <v>6</v>
      </c>
      <c r="E41" s="22">
        <v>0</v>
      </c>
      <c r="F41" s="21">
        <v>2153800</v>
      </c>
      <c r="G41" s="21">
        <v>2240000</v>
      </c>
      <c r="H41" s="20">
        <v>2329600</v>
      </c>
      <c r="I41" s="8"/>
    </row>
    <row r="42" spans="1:9" x14ac:dyDescent="0.2">
      <c r="A42" s="14"/>
      <c r="B42" s="19"/>
      <c r="C42" s="18" t="s">
        <v>22</v>
      </c>
      <c r="D42" s="17">
        <v>6</v>
      </c>
      <c r="E42" s="17">
        <v>5</v>
      </c>
      <c r="F42" s="16">
        <v>2153800</v>
      </c>
      <c r="G42" s="16">
        <v>2240000</v>
      </c>
      <c r="H42" s="15">
        <v>2329600</v>
      </c>
      <c r="I42" s="8"/>
    </row>
    <row r="43" spans="1:9" x14ac:dyDescent="0.2">
      <c r="A43" s="14"/>
      <c r="B43" s="43" t="s">
        <v>21</v>
      </c>
      <c r="C43" s="44"/>
      <c r="D43" s="22">
        <v>7</v>
      </c>
      <c r="E43" s="22">
        <v>0</v>
      </c>
      <c r="F43" s="21">
        <v>662426689.92999995</v>
      </c>
      <c r="G43" s="21">
        <v>673868237.88</v>
      </c>
      <c r="H43" s="20">
        <v>691225077.63</v>
      </c>
      <c r="I43" s="8"/>
    </row>
    <row r="44" spans="1:9" x14ac:dyDescent="0.2">
      <c r="A44" s="14"/>
      <c r="B44" s="19"/>
      <c r="C44" s="18" t="s">
        <v>20</v>
      </c>
      <c r="D44" s="17">
        <v>7</v>
      </c>
      <c r="E44" s="17">
        <v>1</v>
      </c>
      <c r="F44" s="16">
        <v>171051476.59</v>
      </c>
      <c r="G44" s="16">
        <v>175999512</v>
      </c>
      <c r="H44" s="15">
        <v>183039493</v>
      </c>
      <c r="I44" s="8"/>
    </row>
    <row r="45" spans="1:9" x14ac:dyDescent="0.2">
      <c r="A45" s="14"/>
      <c r="B45" s="19"/>
      <c r="C45" s="18" t="s">
        <v>19</v>
      </c>
      <c r="D45" s="17">
        <v>7</v>
      </c>
      <c r="E45" s="17">
        <v>2</v>
      </c>
      <c r="F45" s="16">
        <v>408258634.41000003</v>
      </c>
      <c r="G45" s="16">
        <v>413654645.54000002</v>
      </c>
      <c r="H45" s="15">
        <v>421092125.54000002</v>
      </c>
      <c r="I45" s="8"/>
    </row>
    <row r="46" spans="1:9" x14ac:dyDescent="0.2">
      <c r="A46" s="14"/>
      <c r="B46" s="19"/>
      <c r="C46" s="18" t="s">
        <v>18</v>
      </c>
      <c r="D46" s="17">
        <v>7</v>
      </c>
      <c r="E46" s="17">
        <v>3</v>
      </c>
      <c r="F46" s="16">
        <v>46135027.43</v>
      </c>
      <c r="G46" s="16">
        <v>43640210</v>
      </c>
      <c r="H46" s="15">
        <v>45385730</v>
      </c>
      <c r="I46" s="8"/>
    </row>
    <row r="47" spans="1:9" x14ac:dyDescent="0.2">
      <c r="A47" s="14"/>
      <c r="B47" s="19"/>
      <c r="C47" s="18" t="s">
        <v>17</v>
      </c>
      <c r="D47" s="17">
        <v>7</v>
      </c>
      <c r="E47" s="17">
        <v>7</v>
      </c>
      <c r="F47" s="16">
        <v>215000</v>
      </c>
      <c r="G47" s="16">
        <v>223600</v>
      </c>
      <c r="H47" s="15">
        <v>232400</v>
      </c>
      <c r="I47" s="8"/>
    </row>
    <row r="48" spans="1:9" x14ac:dyDescent="0.2">
      <c r="A48" s="14"/>
      <c r="B48" s="19"/>
      <c r="C48" s="18" t="s">
        <v>16</v>
      </c>
      <c r="D48" s="17">
        <v>7</v>
      </c>
      <c r="E48" s="17">
        <v>9</v>
      </c>
      <c r="F48" s="16">
        <v>36766551.5</v>
      </c>
      <c r="G48" s="16">
        <v>40350270.340000004</v>
      </c>
      <c r="H48" s="15">
        <v>41475329.090000004</v>
      </c>
      <c r="I48" s="8"/>
    </row>
    <row r="49" spans="1:9" x14ac:dyDescent="0.2">
      <c r="A49" s="14"/>
      <c r="B49" s="43" t="s">
        <v>15</v>
      </c>
      <c r="C49" s="44"/>
      <c r="D49" s="22">
        <v>8</v>
      </c>
      <c r="E49" s="22">
        <v>0</v>
      </c>
      <c r="F49" s="21">
        <v>85313919.590000004</v>
      </c>
      <c r="G49" s="21">
        <f>G50</f>
        <v>81538520.88000001</v>
      </c>
      <c r="H49" s="21">
        <f>H50</f>
        <v>84798208.609999999</v>
      </c>
      <c r="I49" s="8"/>
    </row>
    <row r="50" spans="1:9" x14ac:dyDescent="0.2">
      <c r="A50" s="14"/>
      <c r="B50" s="19"/>
      <c r="C50" s="18" t="s">
        <v>14</v>
      </c>
      <c r="D50" s="17">
        <v>8</v>
      </c>
      <c r="E50" s="17">
        <v>1</v>
      </c>
      <c r="F50" s="16">
        <v>85313919.590000004</v>
      </c>
      <c r="G50" s="16">
        <f>81538589.84-68.96</f>
        <v>81538520.88000001</v>
      </c>
      <c r="H50" s="15">
        <f>84798347-138.39</f>
        <v>84798208.609999999</v>
      </c>
      <c r="I50" s="8"/>
    </row>
    <row r="51" spans="1:9" x14ac:dyDescent="0.2">
      <c r="A51" s="14"/>
      <c r="B51" s="43" t="s">
        <v>13</v>
      </c>
      <c r="C51" s="44"/>
      <c r="D51" s="22">
        <v>10</v>
      </c>
      <c r="E51" s="22">
        <v>0</v>
      </c>
      <c r="F51" s="21">
        <v>27417901.829999998</v>
      </c>
      <c r="G51" s="21">
        <v>26916481.329999998</v>
      </c>
      <c r="H51" s="20">
        <v>26543384.84</v>
      </c>
      <c r="I51" s="8"/>
    </row>
    <row r="52" spans="1:9" x14ac:dyDescent="0.2">
      <c r="A52" s="14"/>
      <c r="B52" s="19"/>
      <c r="C52" s="18" t="s">
        <v>12</v>
      </c>
      <c r="D52" s="17">
        <v>10</v>
      </c>
      <c r="E52" s="17">
        <v>1</v>
      </c>
      <c r="F52" s="16">
        <v>4246400</v>
      </c>
      <c r="G52" s="16">
        <v>4246400</v>
      </c>
      <c r="H52" s="15">
        <v>4246400</v>
      </c>
      <c r="I52" s="8"/>
    </row>
    <row r="53" spans="1:9" x14ac:dyDescent="0.2">
      <c r="A53" s="14"/>
      <c r="B53" s="19"/>
      <c r="C53" s="18" t="s">
        <v>11</v>
      </c>
      <c r="D53" s="17">
        <v>10</v>
      </c>
      <c r="E53" s="17">
        <v>3</v>
      </c>
      <c r="F53" s="16">
        <v>1712680.37</v>
      </c>
      <c r="G53" s="16">
        <v>544800</v>
      </c>
      <c r="H53" s="15">
        <v>555200</v>
      </c>
      <c r="I53" s="8"/>
    </row>
    <row r="54" spans="1:9" x14ac:dyDescent="0.2">
      <c r="A54" s="14"/>
      <c r="B54" s="19"/>
      <c r="C54" s="18" t="s">
        <v>10</v>
      </c>
      <c r="D54" s="17">
        <v>10</v>
      </c>
      <c r="E54" s="17">
        <v>4</v>
      </c>
      <c r="F54" s="16">
        <v>18008493.59</v>
      </c>
      <c r="G54" s="16">
        <v>18549864.27</v>
      </c>
      <c r="H54" s="15">
        <v>18041986.199999999</v>
      </c>
      <c r="I54" s="8"/>
    </row>
    <row r="55" spans="1:9" x14ac:dyDescent="0.2">
      <c r="A55" s="14"/>
      <c r="B55" s="19"/>
      <c r="C55" s="18" t="s">
        <v>9</v>
      </c>
      <c r="D55" s="17">
        <v>10</v>
      </c>
      <c r="E55" s="17">
        <v>6</v>
      </c>
      <c r="F55" s="16">
        <v>3450327.87</v>
      </c>
      <c r="G55" s="16">
        <v>3575417.06</v>
      </c>
      <c r="H55" s="15">
        <v>3699798.64</v>
      </c>
      <c r="I55" s="8"/>
    </row>
    <row r="56" spans="1:9" x14ac:dyDescent="0.2">
      <c r="A56" s="14"/>
      <c r="B56" s="43" t="s">
        <v>8</v>
      </c>
      <c r="C56" s="44"/>
      <c r="D56" s="22">
        <v>11</v>
      </c>
      <c r="E56" s="22">
        <v>0</v>
      </c>
      <c r="F56" s="21">
        <v>5214068.5</v>
      </c>
      <c r="G56" s="21">
        <v>1060024.1100000001</v>
      </c>
      <c r="H56" s="20">
        <v>311450</v>
      </c>
      <c r="I56" s="8"/>
    </row>
    <row r="57" spans="1:9" x14ac:dyDescent="0.2">
      <c r="A57" s="14"/>
      <c r="B57" s="19"/>
      <c r="C57" s="18" t="s">
        <v>7</v>
      </c>
      <c r="D57" s="17">
        <v>11</v>
      </c>
      <c r="E57" s="17">
        <v>1</v>
      </c>
      <c r="F57" s="16">
        <v>1619311.64</v>
      </c>
      <c r="G57" s="16">
        <v>1060024.1100000001</v>
      </c>
      <c r="H57" s="15">
        <v>311450</v>
      </c>
      <c r="I57" s="8"/>
    </row>
    <row r="58" spans="1:9" x14ac:dyDescent="0.2">
      <c r="A58" s="14"/>
      <c r="B58" s="19"/>
      <c r="C58" s="18" t="s">
        <v>6</v>
      </c>
      <c r="D58" s="17">
        <v>11</v>
      </c>
      <c r="E58" s="17">
        <v>2</v>
      </c>
      <c r="F58" s="16">
        <v>3594756.86</v>
      </c>
      <c r="G58" s="16">
        <v>0</v>
      </c>
      <c r="H58" s="15">
        <v>0</v>
      </c>
      <c r="I58" s="8"/>
    </row>
    <row r="59" spans="1:9" x14ac:dyDescent="0.2">
      <c r="A59" s="14"/>
      <c r="B59" s="43" t="s">
        <v>5</v>
      </c>
      <c r="C59" s="44"/>
      <c r="D59" s="22">
        <v>13</v>
      </c>
      <c r="E59" s="22">
        <v>0</v>
      </c>
      <c r="F59" s="21">
        <v>4449747.9400000004</v>
      </c>
      <c r="G59" s="21">
        <v>6073832.0499999998</v>
      </c>
      <c r="H59" s="20">
        <v>1241180.57</v>
      </c>
      <c r="I59" s="8"/>
    </row>
    <row r="60" spans="1:9" ht="22.5" x14ac:dyDescent="0.2">
      <c r="A60" s="14"/>
      <c r="B60" s="19"/>
      <c r="C60" s="18" t="s">
        <v>4</v>
      </c>
      <c r="D60" s="17">
        <v>13</v>
      </c>
      <c r="E60" s="17">
        <v>1</v>
      </c>
      <c r="F60" s="16">
        <v>4449747.9400000004</v>
      </c>
      <c r="G60" s="16">
        <v>6073832.0499999998</v>
      </c>
      <c r="H60" s="15">
        <v>1241180.57</v>
      </c>
      <c r="I60" s="8"/>
    </row>
    <row r="61" spans="1:9" x14ac:dyDescent="0.2">
      <c r="A61" s="14"/>
      <c r="B61" s="43" t="s">
        <v>3</v>
      </c>
      <c r="C61" s="44"/>
      <c r="D61" s="22">
        <v>14</v>
      </c>
      <c r="E61" s="22">
        <v>0</v>
      </c>
      <c r="F61" s="21">
        <v>9294690.5199999996</v>
      </c>
      <c r="G61" s="21">
        <v>9479122.1600000001</v>
      </c>
      <c r="H61" s="20">
        <v>4414324.41</v>
      </c>
      <c r="I61" s="8"/>
    </row>
    <row r="62" spans="1:9" ht="33.75" x14ac:dyDescent="0.2">
      <c r="A62" s="14"/>
      <c r="B62" s="42"/>
      <c r="C62" s="18" t="s">
        <v>2</v>
      </c>
      <c r="D62" s="17">
        <v>14</v>
      </c>
      <c r="E62" s="17">
        <v>1</v>
      </c>
      <c r="F62" s="16">
        <v>3639489.78</v>
      </c>
      <c r="G62" s="16">
        <v>3110093.19</v>
      </c>
      <c r="H62" s="15">
        <v>2620831.65</v>
      </c>
      <c r="I62" s="8"/>
    </row>
    <row r="63" spans="1:9" ht="13.5" thickBot="1" x14ac:dyDescent="0.25">
      <c r="A63" s="14"/>
      <c r="B63" s="13"/>
      <c r="C63" s="12" t="s">
        <v>1</v>
      </c>
      <c r="D63" s="11">
        <v>14</v>
      </c>
      <c r="E63" s="11">
        <v>3</v>
      </c>
      <c r="F63" s="10">
        <v>5655200.7400000002</v>
      </c>
      <c r="G63" s="10">
        <v>6369028.9699999997</v>
      </c>
      <c r="H63" s="9">
        <v>1793492.76</v>
      </c>
      <c r="I63" s="8"/>
    </row>
    <row r="64" spans="1:9" ht="24.75" customHeight="1" thickBot="1" x14ac:dyDescent="0.25">
      <c r="A64" s="6"/>
      <c r="B64" s="45" t="s">
        <v>0</v>
      </c>
      <c r="C64" s="46"/>
      <c r="D64" s="5"/>
      <c r="E64" s="5"/>
      <c r="F64" s="4">
        <f>959593773.55+1800000</f>
        <v>961393773.54999995</v>
      </c>
      <c r="G64" s="4">
        <v>939109822.58000004</v>
      </c>
      <c r="H64" s="3">
        <v>953099354.29999995</v>
      </c>
      <c r="I64" s="2"/>
    </row>
    <row r="65" spans="1:9" ht="12" customHeight="1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ht="12" customHeight="1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ht="12" customHeight="1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ht="12" customHeight="1" x14ac:dyDescent="0.2">
      <c r="A68" s="1"/>
      <c r="B68" s="1"/>
      <c r="C68" s="1"/>
      <c r="D68" s="1"/>
      <c r="E68" s="1"/>
      <c r="F68" s="1"/>
      <c r="G68" s="1"/>
      <c r="H68" s="1"/>
      <c r="I68" s="1"/>
    </row>
  </sheetData>
  <mergeCells count="19">
    <mergeCell ref="C15:H15"/>
    <mergeCell ref="B43:C43"/>
    <mergeCell ref="B49:C49"/>
    <mergeCell ref="B51:C51"/>
    <mergeCell ref="B19:C19"/>
    <mergeCell ref="B17:C18"/>
    <mergeCell ref="D17:D18"/>
    <mergeCell ref="E17:E18"/>
    <mergeCell ref="F17:H17"/>
    <mergeCell ref="B56:C56"/>
    <mergeCell ref="B59:C59"/>
    <mergeCell ref="B61:C61"/>
    <mergeCell ref="B64:C64"/>
    <mergeCell ref="B20:C20"/>
    <mergeCell ref="B28:C28"/>
    <mergeCell ref="B30:C30"/>
    <mergeCell ref="B32:C32"/>
    <mergeCell ref="B37:C37"/>
    <mergeCell ref="B41:C41"/>
  </mergeCells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ТЮ</dc:creator>
  <cp:lastModifiedBy>Шумихина ТЮ</cp:lastModifiedBy>
  <cp:lastPrinted>2025-06-09T10:01:57Z</cp:lastPrinted>
  <dcterms:created xsi:type="dcterms:W3CDTF">2025-06-05T09:59:16Z</dcterms:created>
  <dcterms:modified xsi:type="dcterms:W3CDTF">2025-06-09T12:42:58Z</dcterms:modified>
</cp:coreProperties>
</file>