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955" yWindow="-15" windowWidth="10905" windowHeight="8385"/>
  </bookViews>
  <sheets>
    <sheet name="Приложение № 8" sheetId="4" r:id="rId1"/>
  </sheets>
  <definedNames>
    <definedName name="_xlnm.Print_Area" localSheetId="0">'Приложение № 8'!$A$1:$F$94</definedName>
  </definedNames>
  <calcPr calcId="125725"/>
</workbook>
</file>

<file path=xl/calcChain.xml><?xml version="1.0" encoding="utf-8"?>
<calcChain xmlns="http://schemas.openxmlformats.org/spreadsheetml/2006/main">
  <c r="E94" i="4"/>
  <c r="F94"/>
  <c r="D94"/>
  <c r="E14"/>
  <c r="F14"/>
  <c r="D14"/>
  <c r="E43"/>
  <c r="F43"/>
  <c r="D43"/>
  <c r="D25"/>
  <c r="F77"/>
  <c r="E25"/>
  <c r="E28"/>
  <c r="F28"/>
  <c r="D28"/>
  <c r="F18"/>
  <c r="F17" s="1"/>
  <c r="E18"/>
  <c r="E17" s="1"/>
  <c r="D15"/>
  <c r="E15"/>
  <c r="F15"/>
  <c r="D18"/>
  <c r="D17" s="1"/>
  <c r="E36"/>
  <c r="D36"/>
  <c r="E37"/>
  <c r="D37"/>
  <c r="F49"/>
  <c r="E49"/>
  <c r="D49"/>
  <c r="E50"/>
  <c r="E52"/>
  <c r="D52"/>
  <c r="D50"/>
  <c r="F52"/>
  <c r="F50"/>
  <c r="F25"/>
  <c r="F64"/>
  <c r="F63"/>
  <c r="F73"/>
  <c r="F88"/>
  <c r="F87"/>
  <c r="F67"/>
  <c r="F66"/>
  <c r="F92"/>
  <c r="F90"/>
  <c r="F61"/>
  <c r="F60"/>
  <c r="F58"/>
  <c r="F57"/>
  <c r="F47"/>
  <c r="F55"/>
  <c r="F54"/>
  <c r="F23"/>
  <c r="F22"/>
  <c r="F21"/>
  <c r="F20"/>
  <c r="F37"/>
  <c r="F36" s="1"/>
  <c r="F91"/>
  <c r="F72" l="1"/>
</calcChain>
</file>

<file path=xl/sharedStrings.xml><?xml version="1.0" encoding="utf-8"?>
<sst xmlns="http://schemas.openxmlformats.org/spreadsheetml/2006/main" count="222" uniqueCount="93">
  <si>
    <t>Наименование</t>
  </si>
  <si>
    <t>Целевая статья</t>
  </si>
  <si>
    <t>НЕПРОГРАММНЫЕ  РАСХОДЫ</t>
  </si>
  <si>
    <t>Расходы на содержание муниципальных органов и обеспечение их функций</t>
  </si>
  <si>
    <t>Расходы на выплату персоналу государственных (муниципальных) органов</t>
  </si>
  <si>
    <t>120</t>
  </si>
  <si>
    <t>Обеспечение деятельности Совета депутатов МО "Козьминское"</t>
  </si>
  <si>
    <t>Совет депутатов муниципального образования "Козьминское"</t>
  </si>
  <si>
    <t>240</t>
  </si>
  <si>
    <t>Обеспечение деятельности Администрации МО "Козьминское"</t>
  </si>
  <si>
    <t>Администрация муниципального образования "Козьминское"</t>
  </si>
  <si>
    <t>Уплата налогов, сборов и иных платежей</t>
  </si>
  <si>
    <t>850</t>
  </si>
  <si>
    <t>870</t>
  </si>
  <si>
    <t>МУНИЦИПАЛЬНЫЕ ПРОГРАММЫ</t>
  </si>
  <si>
    <t>Мероприятия по обеспечению пожарной безопасности</t>
  </si>
  <si>
    <t>Содержание сетей уличного освещения</t>
  </si>
  <si>
    <t>ВСЕГО</t>
  </si>
  <si>
    <t>5300000000</t>
  </si>
  <si>
    <t>Глава муниципального образования "Козьминское"</t>
  </si>
  <si>
    <t>5310000000</t>
  </si>
  <si>
    <t>5310040010</t>
  </si>
  <si>
    <t>5400000000</t>
  </si>
  <si>
    <t>5410000000</t>
  </si>
  <si>
    <t>5410040010</t>
  </si>
  <si>
    <t>5500000000</t>
  </si>
  <si>
    <t>5510000000</t>
  </si>
  <si>
    <t>5510040010</t>
  </si>
  <si>
    <t>6900000000</t>
  </si>
  <si>
    <t>5600000000</t>
  </si>
  <si>
    <t>6900051180</t>
  </si>
  <si>
    <t>0100000000</t>
  </si>
  <si>
    <t>0300000000</t>
  </si>
  <si>
    <t>0400000000</t>
  </si>
  <si>
    <t>5600045000</t>
  </si>
  <si>
    <t>6900040050</t>
  </si>
  <si>
    <t xml:space="preserve"> Закупка товаров, работ и услуг для  государственных (муниципальных) нужд</t>
  </si>
  <si>
    <t>800</t>
  </si>
  <si>
    <t>Мероприятия в сфере культуры</t>
  </si>
  <si>
    <t>6900045240</t>
  </si>
  <si>
    <t>0100040310</t>
  </si>
  <si>
    <t>100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</si>
  <si>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</si>
  <si>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</si>
  <si>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Обеспечение функционирования Главы МО "Козьминское"</t>
  </si>
  <si>
    <t>Резервные средства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</si>
  <si>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</si>
  <si>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</si>
  <si>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Резерный фонд Администрации МО "Козьминское"</t>
  </si>
  <si>
    <t>Непрограммные расходы органов местного самоуправления</t>
  </si>
  <si>
    <t>Непрограммные расходы в области дорожного хозяйства</t>
  </si>
  <si>
    <t>Исполнение судебных актов</t>
  </si>
  <si>
    <t>Непрограммные расходы в области благоустройства</t>
  </si>
  <si>
    <t>830</t>
  </si>
  <si>
    <t>к Решению Совета депутатов МО «Козьминское»</t>
  </si>
  <si>
    <t>Непрограммные расходы в области жилищного хозяйства</t>
  </si>
  <si>
    <t>Закупка товаров, работ и услуг для государственных (муниципальных) нужд</t>
  </si>
  <si>
    <t>Прочие мероприятия по благоустройству</t>
  </si>
  <si>
    <t>Муниципальная программа МО «Козьминское» «Реализация молодежной политики в  МО «Козьминское» на 2020-2022 годы»</t>
  </si>
  <si>
    <t>69000S8420</t>
  </si>
  <si>
    <t>Межбюджетные трансферты</t>
  </si>
  <si>
    <t>Иные межбюджетные трансферты</t>
  </si>
  <si>
    <t>Непрограммные расходы в сфере культуры</t>
  </si>
  <si>
    <t>6900040390</t>
  </si>
  <si>
    <t>6900081780</t>
  </si>
  <si>
    <t>6900045000</t>
  </si>
  <si>
    <t>Резервный фонд Администрации муниципального образования "Козьминское"</t>
  </si>
  <si>
    <t>Непрограммные расходы в сфере общегосударственных вопросов</t>
  </si>
  <si>
    <t>Распределение бюджетных ассигнований по целевым статьям</t>
  </si>
  <si>
    <t>Непрограммные расходы в сфере физической культуры  и спорта</t>
  </si>
  <si>
    <t>6900040400</t>
  </si>
  <si>
    <t>0300040360</t>
  </si>
  <si>
    <t>0400040390</t>
  </si>
  <si>
    <t>0300040380</t>
  </si>
  <si>
    <t>Приложение № 6</t>
  </si>
  <si>
    <t>03000L2990</t>
  </si>
  <si>
    <t>Увековечение памяти погибших при защите Отечества на 2019 - 2024 годы</t>
  </si>
  <si>
    <t>Развитие территориального общественного самоуправления в Архангельской области</t>
  </si>
  <si>
    <t>Вид рас-хода</t>
  </si>
  <si>
    <t>03000S8420</t>
  </si>
  <si>
    <t>Приложение № 5</t>
  </si>
  <si>
    <t>№  от октября 2022 года</t>
  </si>
  <si>
    <t>Муниципальная программа "Защита населения и территории от последствий чрезвычайных ситуаций, обеспечение пожарной безопасности и безопасности людей на водных объектах на территории МО "Козьминское"  на 2023-2025 годы"</t>
  </si>
  <si>
    <t>№       от       декабря 2024 года</t>
  </si>
  <si>
    <t>Сумма, рублей 2027 год</t>
  </si>
  <si>
    <t>Сумма, рублей 2025 год</t>
  </si>
  <si>
    <t>Сумма, рублей 2026 год</t>
  </si>
  <si>
    <t>деятельности, группам видов расходов классификации расходов бюджета на 2025 год и на плановый период 2026 и 2027 годов</t>
  </si>
  <si>
    <t xml:space="preserve">муниципальных программ муниципального образования " Козьминское" и непрограммных направлений </t>
  </si>
  <si>
    <t>55100Л8793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</si>
  <si>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</si>
  <si>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</si>
  <si>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«Благоустройство территории муниципального образования «Козьминское» на 2023-2025 годы» 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</si>
</sst>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0" fillId="0" borderId="0" xfId="0" applyFont="1"/>
    <xf numFmtId="0" fontId="2" fillId="0" borderId="0" xfId="0" applyFont="1"/>
    <xf numFmtId="49" fontId="3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4" fillId="0" borderId="1" xfId="0" applyFont="1" applyFill="1" applyBorder="1"/>
    <xf numFmtId="0" fontId="5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4"/>
  <sheetViews>
    <sheetView tabSelected="1" topLeftCell="A52" zoomScaleNormal="100" zoomScalePageLayoutView="80" workbookViewId="0">
      <selection activeCell="J19" sqref="J19"/>
    </sheetView>
  </sheetViews>
  <sheetFormatPr defaultRowHeight="12.75"/>
  <cols>
    <col min="1" max="1" width="63" style="3" customWidth="1"/>
    <col min="2" max="2" width="11.28515625" style="3" customWidth="1"/>
    <col min="3" max="3" width="5.7109375" style="3" customWidth="1"/>
    <col min="4" max="5" width="10.5703125" style="3" customWidth="1"/>
    <col min="6" max="6" width="10.5703125" customWidth="1"/>
    <col min="7" max="7" width="6.42578125" customWidth="1"/>
  </cols>
  <sheetData>
    <row r="1" spans="1:8" ht="14.25" hidden="1" customHeight="1">
      <c r="A1" s="18"/>
      <c r="B1" s="18"/>
      <c r="C1" s="18"/>
      <c r="D1" s="18"/>
      <c r="E1" s="18"/>
      <c r="F1" s="18" t="s">
        <v>80</v>
      </c>
    </row>
    <row r="2" spans="1:8" ht="14.25" hidden="1" customHeight="1">
      <c r="A2" s="18"/>
      <c r="B2" s="18"/>
      <c r="C2" s="18"/>
      <c r="D2" s="18"/>
      <c r="E2" s="18"/>
      <c r="F2" s="18" t="s">
        <v>54</v>
      </c>
    </row>
    <row r="3" spans="1:8" ht="14.25" hidden="1" customHeight="1">
      <c r="A3" s="18"/>
      <c r="B3" s="18"/>
      <c r="C3" s="18"/>
      <c r="D3" s="18"/>
      <c r="E3" s="18"/>
      <c r="F3" s="18" t="s">
        <v>81</v>
      </c>
    </row>
    <row r="4" spans="1:8" ht="14.25" hidden="1" customHeight="1">
      <c r="A4" s="18"/>
      <c r="B4" s="18"/>
      <c r="C4" s="18"/>
      <c r="D4" s="18"/>
      <c r="E4" s="18"/>
      <c r="F4" s="18"/>
    </row>
    <row r="5" spans="1:8" ht="14.25" customHeight="1">
      <c r="A5" s="18"/>
      <c r="B5" s="18"/>
      <c r="C5" s="18"/>
      <c r="D5" s="18"/>
      <c r="E5" s="18"/>
      <c r="F5" s="18" t="s">
        <v>74</v>
      </c>
    </row>
    <row r="6" spans="1:8" ht="14.25" customHeight="1">
      <c r="A6" s="18"/>
      <c r="B6" s="18"/>
      <c r="C6" s="18"/>
      <c r="D6" s="18"/>
      <c r="E6" s="18"/>
      <c r="F6" s="18" t="s">
        <v>54</v>
      </c>
    </row>
    <row r="7" spans="1:8" ht="14.25" customHeight="1">
      <c r="A7" s="18"/>
      <c r="B7" s="18"/>
      <c r="C7" s="18"/>
      <c r="D7" s="18"/>
      <c r="E7" s="18"/>
      <c r="F7" s="18" t="s">
        <v>83</v>
      </c>
    </row>
    <row r="8" spans="1:8" ht="18.600000000000001" customHeight="1">
      <c r="A8" s="41"/>
      <c r="B8" s="41"/>
      <c r="C8" s="41"/>
      <c r="D8" s="41"/>
      <c r="E8" s="41"/>
      <c r="F8" s="41"/>
    </row>
    <row r="9" spans="1:8" ht="15.75">
      <c r="A9" s="40" t="s">
        <v>68</v>
      </c>
      <c r="B9" s="40"/>
      <c r="C9" s="40"/>
      <c r="D9" s="40"/>
      <c r="E9" s="40"/>
      <c r="F9" s="40"/>
    </row>
    <row r="10" spans="1:8" ht="15.75">
      <c r="A10" s="40" t="s">
        <v>88</v>
      </c>
      <c r="B10" s="40"/>
      <c r="C10" s="40"/>
      <c r="D10" s="40"/>
      <c r="E10" s="40"/>
      <c r="F10" s="40"/>
    </row>
    <row r="11" spans="1:8" ht="32.25" customHeight="1">
      <c r="A11" s="42" t="s">
        <v>87</v>
      </c>
      <c r="B11" s="42"/>
      <c r="C11" s="42"/>
      <c r="D11" s="42"/>
      <c r="E11" s="42"/>
      <c r="F11" s="42"/>
    </row>
    <row r="12" spans="1:8" ht="15.75">
      <c r="A12" s="19"/>
      <c r="B12" s="19"/>
      <c r="C12" s="19"/>
      <c r="D12" s="19"/>
      <c r="E12" s="19"/>
      <c r="F12" s="19"/>
    </row>
    <row r="13" spans="1:8" ht="36">
      <c r="A13" s="20" t="s">
        <v>0</v>
      </c>
      <c r="B13" s="21" t="s">
        <v>1</v>
      </c>
      <c r="C13" s="21" t="s">
        <v>78</v>
      </c>
      <c r="D13" s="21" t="s">
        <v>85</v>
      </c>
      <c r="E13" s="21" t="s">
        <v>86</v>
      </c>
      <c r="F13" s="21" t="s">
        <v>84</v>
      </c>
      <c r="H13" s="1"/>
    </row>
    <row r="14" spans="1:8" ht="16.5" customHeight="1">
      <c r="A14" s="22" t="s">
        <v>2</v>
      </c>
      <c r="B14" s="23"/>
      <c r="C14" s="23"/>
      <c r="D14" s="25">
        <f>D15+D25+D39+D43</f>
        <v>4081183.74</v>
      </c>
      <c r="E14" s="25">
        <f t="shared" ref="E14:F14" si="0">E15+E25+E39+E43</f>
        <v>4229329.71</v>
      </c>
      <c r="F14" s="25">
        <f t="shared" si="0"/>
        <v>2089705.78</v>
      </c>
      <c r="H14" s="1"/>
    </row>
    <row r="15" spans="1:8" ht="17.25" customHeight="1">
      <c r="A15" s="24" t="s">
        <v>44</v>
      </c>
      <c r="B15" s="35" t="s">
        <v>18</v>
      </c>
      <c r="C15" s="23"/>
      <c r="D15" s="25">
        <f>D16</f>
        <v>670794.32999999996</v>
      </c>
      <c r="E15" s="25">
        <f t="shared" ref="E15:F15" si="1">E16</f>
        <v>697626</v>
      </c>
      <c r="F15" s="25">
        <f t="shared" si="1"/>
        <v>335397</v>
      </c>
      <c r="H15" s="1"/>
    </row>
    <row r="16" spans="1:8">
      <c r="A16" s="10" t="s">
        <v>19</v>
      </c>
      <c r="B16" s="33" t="s">
        <v>20</v>
      </c>
      <c r="C16" s="5"/>
      <c r="D16" s="17">
        <v>670794.32999999996</v>
      </c>
      <c r="E16" s="17">
        <v>697626</v>
      </c>
      <c r="F16" s="17">
        <v>335397</v>
      </c>
    </row>
    <row r="17" spans="1:6">
      <c r="A17" s="11" t="s">
        <v>3</v>
      </c>
      <c r="B17" s="32" t="s">
        <v>21</v>
      </c>
      <c r="C17" s="6"/>
      <c r="D17" s="16">
        <f>D18</f>
        <v>670794.32999999996</v>
      </c>
      <c r="E17" s="16">
        <f t="shared" ref="E17:F17" si="2">E18</f>
        <v>697626</v>
      </c>
      <c r="F17" s="16">
        <f t="shared" si="2"/>
        <v>335397</v>
      </c>
    </row>
    <row r="18" spans="1:6" ht="36">
      <c r="A18" s="12" t="s">
        <v>42</v>
      </c>
      <c r="B18" s="33" t="s">
        <v>21</v>
      </c>
      <c r="C18" s="5" t="s">
        <v>41</v>
      </c>
      <c r="D18" s="17">
        <f>D19</f>
        <v>670794.32999999996</v>
      </c>
      <c r="E18" s="17">
        <f t="shared" ref="E18:F18" si="3">E19</f>
        <v>697626</v>
      </c>
      <c r="F18" s="17">
        <f t="shared" si="3"/>
        <v>335397</v>
      </c>
    </row>
    <row r="19" spans="1:6">
      <c r="A19" s="12" t="s">
        <v>4</v>
      </c>
      <c r="B19" s="33" t="s">
        <v>21</v>
      </c>
      <c r="C19" s="5" t="s">
        <v>5</v>
      </c>
      <c r="D19" s="17">
        <v>670794.32999999996</v>
      </c>
      <c r="E19" s="17">
        <v>697626</v>
      </c>
      <c r="F19" s="17">
        <v>335397</v>
      </c>
    </row>
    <row r="20" spans="1:6" hidden="1">
      <c r="A20" s="24" t="s">
        <v>6</v>
      </c>
      <c r="B20" s="35" t="s">
        <v>22</v>
      </c>
      <c r="C20" s="4"/>
      <c r="D20" s="25"/>
      <c r="E20" s="25"/>
      <c r="F20" s="25">
        <f>F21</f>
        <v>0</v>
      </c>
    </row>
    <row r="21" spans="1:6" hidden="1">
      <c r="A21" s="12" t="s">
        <v>7</v>
      </c>
      <c r="B21" s="33" t="s">
        <v>23</v>
      </c>
      <c r="C21" s="4"/>
      <c r="D21" s="25"/>
      <c r="E21" s="25"/>
      <c r="F21" s="17">
        <f>F22</f>
        <v>0</v>
      </c>
    </row>
    <row r="22" spans="1:6" hidden="1">
      <c r="A22" s="13" t="s">
        <v>3</v>
      </c>
      <c r="B22" s="32" t="s">
        <v>24</v>
      </c>
      <c r="C22" s="4"/>
      <c r="D22" s="25"/>
      <c r="E22" s="25"/>
      <c r="F22" s="25">
        <f>F23</f>
        <v>0</v>
      </c>
    </row>
    <row r="23" spans="1:6" ht="36" hidden="1">
      <c r="A23" s="12" t="s">
        <v>42</v>
      </c>
      <c r="B23" s="33" t="s">
        <v>24</v>
      </c>
      <c r="C23" s="5" t="s">
        <v>41</v>
      </c>
      <c r="D23" s="17"/>
      <c r="E23" s="17"/>
      <c r="F23" s="17">
        <f>F24</f>
        <v>0</v>
      </c>
    </row>
    <row r="24" spans="1:6" hidden="1">
      <c r="A24" s="12" t="s">
        <v>4</v>
      </c>
      <c r="B24" s="33" t="s">
        <v>24</v>
      </c>
      <c r="C24" s="5" t="s">
        <v>5</v>
      </c>
      <c r="D24" s="17"/>
      <c r="E24" s="17"/>
      <c r="F24" s="17">
        <v>0</v>
      </c>
    </row>
    <row r="25" spans="1:6" ht="18" customHeight="1">
      <c r="A25" s="26" t="s">
        <v>9</v>
      </c>
      <c r="B25" s="35" t="s">
        <v>25</v>
      </c>
      <c r="C25" s="4"/>
      <c r="D25" s="25">
        <f>D26</f>
        <v>2393122.9700000002</v>
      </c>
      <c r="E25" s="25">
        <f>E26</f>
        <v>2458256.7999999998</v>
      </c>
      <c r="F25" s="25">
        <f>F26</f>
        <v>1454019.78</v>
      </c>
    </row>
    <row r="26" spans="1:6">
      <c r="A26" s="27" t="s">
        <v>10</v>
      </c>
      <c r="B26" s="33" t="s">
        <v>26</v>
      </c>
      <c r="C26" s="5"/>
      <c r="D26" s="17">
        <v>2393122.9700000002</v>
      </c>
      <c r="E26" s="17">
        <v>2458256.7999999998</v>
      </c>
      <c r="F26" s="17">
        <v>1454019.78</v>
      </c>
    </row>
    <row r="27" spans="1:6" ht="14.25" customHeight="1">
      <c r="A27" s="13" t="s">
        <v>3</v>
      </c>
      <c r="B27" s="32" t="s">
        <v>27</v>
      </c>
      <c r="C27" s="6"/>
      <c r="D27" s="16">
        <v>2305622.9700000002</v>
      </c>
      <c r="E27" s="16">
        <v>2370756.7999999998</v>
      </c>
      <c r="F27" s="16">
        <v>1366519.78</v>
      </c>
    </row>
    <row r="28" spans="1:6" ht="36">
      <c r="A28" s="12" t="s">
        <v>42</v>
      </c>
      <c r="B28" s="33" t="s">
        <v>27</v>
      </c>
      <c r="C28" s="5" t="s">
        <v>41</v>
      </c>
      <c r="D28" s="17">
        <f>D29</f>
        <v>1315754.83</v>
      </c>
      <c r="E28" s="17">
        <f t="shared" ref="E28:F28" si="4">E29</f>
        <v>1395216.8</v>
      </c>
      <c r="F28" s="17">
        <f t="shared" si="4"/>
        <v>779772.78</v>
      </c>
    </row>
    <row r="29" spans="1:6">
      <c r="A29" s="12" t="s">
        <v>4</v>
      </c>
      <c r="B29" s="33" t="s">
        <v>27</v>
      </c>
      <c r="C29" s="5" t="s">
        <v>5</v>
      </c>
      <c r="D29" s="17">
        <v>1315754.83</v>
      </c>
      <c r="E29" s="17">
        <v>1395216.8</v>
      </c>
      <c r="F29" s="17">
        <v>779772.78</v>
      </c>
    </row>
    <row r="30" spans="1:6">
      <c r="A30" s="12" t="s">
        <v>36</v>
      </c>
      <c r="B30" s="33" t="s">
        <v>27</v>
      </c>
      <c r="C30" s="5" t="s">
        <v>43</v>
      </c>
      <c r="D30" s="17">
        <v>733434.67</v>
      </c>
      <c r="E30" s="17">
        <v>762772</v>
      </c>
      <c r="F30" s="17">
        <v>586747</v>
      </c>
    </row>
    <row r="31" spans="1:6" ht="24">
      <c r="A31" s="12" t="s">
        <v>47</v>
      </c>
      <c r="B31" s="33" t="s">
        <v>27</v>
      </c>
      <c r="C31" s="5" t="s">
        <v>8</v>
      </c>
      <c r="D31" s="17">
        <v>733434.67</v>
      </c>
      <c r="E31" s="17">
        <v>762772</v>
      </c>
      <c r="F31" s="17">
        <v>586747</v>
      </c>
    </row>
    <row r="32" spans="1:6">
      <c r="A32" s="12" t="s">
        <v>46</v>
      </c>
      <c r="B32" s="33" t="s">
        <v>27</v>
      </c>
      <c r="C32" s="5" t="s">
        <v>37</v>
      </c>
      <c r="D32" s="17">
        <v>256433.47</v>
      </c>
      <c r="E32" s="17">
        <v>212768</v>
      </c>
      <c r="F32" s="17">
        <v>0</v>
      </c>
    </row>
    <row r="33" spans="1:6" hidden="1">
      <c r="A33" s="12" t="s">
        <v>51</v>
      </c>
      <c r="B33" s="33" t="s">
        <v>27</v>
      </c>
      <c r="C33" s="5" t="s">
        <v>53</v>
      </c>
      <c r="D33" s="17"/>
      <c r="E33" s="17"/>
      <c r="F33" s="17"/>
    </row>
    <row r="34" spans="1:6">
      <c r="A34" s="12" t="s">
        <v>51</v>
      </c>
      <c r="B34" s="33" t="s">
        <v>27</v>
      </c>
      <c r="C34" s="5" t="s">
        <v>53</v>
      </c>
      <c r="D34" s="17">
        <v>8000</v>
      </c>
      <c r="E34" s="17">
        <v>0</v>
      </c>
      <c r="F34" s="17">
        <v>0</v>
      </c>
    </row>
    <row r="35" spans="1:6">
      <c r="A35" s="12" t="s">
        <v>11</v>
      </c>
      <c r="B35" s="33" t="s">
        <v>27</v>
      </c>
      <c r="C35" s="5" t="s">
        <v>12</v>
      </c>
      <c r="D35" s="17">
        <v>248433.47</v>
      </c>
      <c r="E35" s="17">
        <v>212768</v>
      </c>
      <c r="F35" s="17">
        <v>0</v>
      </c>
    </row>
    <row r="36" spans="1:6" ht="37.5" customHeight="1">
      <c r="A36" s="13" t="s">
        <v>91</v>
      </c>
      <c r="B36" s="32" t="s">
        <v>89</v>
      </c>
      <c r="C36" s="6"/>
      <c r="D36" s="16">
        <f t="shared" ref="D36:F37" si="5">D37</f>
        <v>87500</v>
      </c>
      <c r="E36" s="16">
        <f t="shared" si="5"/>
        <v>87500</v>
      </c>
      <c r="F36" s="16">
        <f t="shared" si="5"/>
        <v>87500</v>
      </c>
    </row>
    <row r="37" spans="1:6">
      <c r="A37" s="12" t="s">
        <v>36</v>
      </c>
      <c r="B37" s="33" t="s">
        <v>89</v>
      </c>
      <c r="C37" s="5" t="s">
        <v>43</v>
      </c>
      <c r="D37" s="17">
        <f t="shared" si="5"/>
        <v>87500</v>
      </c>
      <c r="E37" s="17">
        <f t="shared" si="5"/>
        <v>87500</v>
      </c>
      <c r="F37" s="17">
        <f t="shared" si="5"/>
        <v>87500</v>
      </c>
    </row>
    <row r="38" spans="1:6" ht="24">
      <c r="A38" s="12" t="s">
        <v>47</v>
      </c>
      <c r="B38" s="33" t="s">
        <v>89</v>
      </c>
      <c r="C38" s="5" t="s">
        <v>8</v>
      </c>
      <c r="D38" s="17">
        <v>87500</v>
      </c>
      <c r="E38" s="17">
        <v>87500</v>
      </c>
      <c r="F38" s="17">
        <v>87500</v>
      </c>
    </row>
    <row r="39" spans="1:6">
      <c r="A39" s="24" t="s">
        <v>45</v>
      </c>
      <c r="B39" s="35" t="s">
        <v>29</v>
      </c>
      <c r="C39" s="5"/>
      <c r="D39" s="25">
        <v>10000</v>
      </c>
      <c r="E39" s="25">
        <v>10000</v>
      </c>
      <c r="F39" s="25">
        <v>0</v>
      </c>
    </row>
    <row r="40" spans="1:6">
      <c r="A40" s="12" t="s">
        <v>48</v>
      </c>
      <c r="B40" s="33" t="s">
        <v>34</v>
      </c>
      <c r="C40" s="4"/>
      <c r="D40" s="17">
        <v>10000</v>
      </c>
      <c r="E40" s="17">
        <v>10000</v>
      </c>
      <c r="F40" s="17">
        <v>0</v>
      </c>
    </row>
    <row r="41" spans="1:6">
      <c r="A41" s="12" t="s">
        <v>46</v>
      </c>
      <c r="B41" s="33" t="s">
        <v>34</v>
      </c>
      <c r="C41" s="5" t="s">
        <v>37</v>
      </c>
      <c r="D41" s="17">
        <v>10000</v>
      </c>
      <c r="E41" s="17">
        <v>10000</v>
      </c>
      <c r="F41" s="17">
        <v>0</v>
      </c>
    </row>
    <row r="42" spans="1:6">
      <c r="A42" s="27" t="s">
        <v>45</v>
      </c>
      <c r="B42" s="33" t="s">
        <v>34</v>
      </c>
      <c r="C42" s="5" t="s">
        <v>13</v>
      </c>
      <c r="D42" s="17">
        <v>10000</v>
      </c>
      <c r="E42" s="17">
        <v>10000</v>
      </c>
      <c r="F42" s="17">
        <v>0</v>
      </c>
    </row>
    <row r="43" spans="1:6">
      <c r="A43" s="22" t="s">
        <v>49</v>
      </c>
      <c r="B43" s="35" t="s">
        <v>28</v>
      </c>
      <c r="C43" s="5"/>
      <c r="D43" s="25">
        <f>D44+D49+D69</f>
        <v>1007266.44</v>
      </c>
      <c r="E43" s="25">
        <f t="shared" ref="E43:F43" si="6">E44+E49+E69</f>
        <v>1063446.9099999999</v>
      </c>
      <c r="F43" s="25">
        <f t="shared" si="6"/>
        <v>300289</v>
      </c>
    </row>
    <row r="44" spans="1:6">
      <c r="A44" s="28" t="s">
        <v>67</v>
      </c>
      <c r="B44" s="32" t="s">
        <v>35</v>
      </c>
      <c r="C44" s="4"/>
      <c r="D44" s="16">
        <v>13000</v>
      </c>
      <c r="E44" s="16">
        <v>13520</v>
      </c>
      <c r="F44" s="16">
        <v>0</v>
      </c>
    </row>
    <row r="45" spans="1:6">
      <c r="A45" s="12" t="s">
        <v>36</v>
      </c>
      <c r="B45" s="33" t="s">
        <v>35</v>
      </c>
      <c r="C45" s="5" t="s">
        <v>43</v>
      </c>
      <c r="D45" s="17">
        <v>13000</v>
      </c>
      <c r="E45" s="17">
        <v>13520</v>
      </c>
      <c r="F45" s="17">
        <v>0</v>
      </c>
    </row>
    <row r="46" spans="1:6" ht="24">
      <c r="A46" s="12" t="s">
        <v>47</v>
      </c>
      <c r="B46" s="33" t="s">
        <v>35</v>
      </c>
      <c r="C46" s="5" t="s">
        <v>8</v>
      </c>
      <c r="D46" s="15">
        <v>13000</v>
      </c>
      <c r="E46" s="15">
        <v>13520</v>
      </c>
      <c r="F46" s="14">
        <v>0</v>
      </c>
    </row>
    <row r="47" spans="1:6" hidden="1">
      <c r="A47" s="9" t="s">
        <v>46</v>
      </c>
      <c r="B47" s="33" t="s">
        <v>35</v>
      </c>
      <c r="C47" s="5" t="s">
        <v>37</v>
      </c>
      <c r="D47" s="5"/>
      <c r="E47" s="5"/>
      <c r="F47" s="7">
        <f>F48</f>
        <v>0</v>
      </c>
    </row>
    <row r="48" spans="1:6" hidden="1">
      <c r="A48" s="9" t="s">
        <v>11</v>
      </c>
      <c r="B48" s="33" t="s">
        <v>35</v>
      </c>
      <c r="C48" s="5" t="s">
        <v>12</v>
      </c>
      <c r="D48" s="5"/>
      <c r="E48" s="5"/>
      <c r="F48" s="7">
        <v>0</v>
      </c>
    </row>
    <row r="49" spans="1:7" ht="24">
      <c r="A49" s="13" t="s">
        <v>90</v>
      </c>
      <c r="B49" s="32" t="s">
        <v>30</v>
      </c>
      <c r="C49" s="4"/>
      <c r="D49" s="16">
        <f>D50+D52</f>
        <v>262954.8</v>
      </c>
      <c r="E49" s="16">
        <f>E50+E52</f>
        <v>289362.8</v>
      </c>
      <c r="F49" s="16">
        <f>F50+F52</f>
        <v>300289</v>
      </c>
    </row>
    <row r="50" spans="1:7" ht="36">
      <c r="A50" s="12" t="s">
        <v>42</v>
      </c>
      <c r="B50" s="33" t="s">
        <v>30</v>
      </c>
      <c r="C50" s="5" t="s">
        <v>41</v>
      </c>
      <c r="D50" s="17">
        <f>D51</f>
        <v>243395</v>
      </c>
      <c r="E50" s="17">
        <f>E51</f>
        <v>269803</v>
      </c>
      <c r="F50" s="17">
        <f>F51</f>
        <v>280729</v>
      </c>
    </row>
    <row r="51" spans="1:7">
      <c r="A51" s="12" t="s">
        <v>4</v>
      </c>
      <c r="B51" s="33" t="s">
        <v>30</v>
      </c>
      <c r="C51" s="5" t="s">
        <v>5</v>
      </c>
      <c r="D51" s="17">
        <v>243395</v>
      </c>
      <c r="E51" s="17">
        <v>269803</v>
      </c>
      <c r="F51" s="17">
        <v>280729</v>
      </c>
    </row>
    <row r="52" spans="1:7">
      <c r="A52" s="12" t="s">
        <v>36</v>
      </c>
      <c r="B52" s="33" t="s">
        <v>30</v>
      </c>
      <c r="C52" s="5" t="s">
        <v>43</v>
      </c>
      <c r="D52" s="17">
        <f>D53</f>
        <v>19559.8</v>
      </c>
      <c r="E52" s="17">
        <f>E53</f>
        <v>19559.8</v>
      </c>
      <c r="F52" s="17">
        <f>F53</f>
        <v>19560</v>
      </c>
    </row>
    <row r="53" spans="1:7" ht="24">
      <c r="A53" s="12" t="s">
        <v>47</v>
      </c>
      <c r="B53" s="33" t="s">
        <v>30</v>
      </c>
      <c r="C53" s="5" t="s">
        <v>8</v>
      </c>
      <c r="D53" s="17">
        <v>19559.8</v>
      </c>
      <c r="E53" s="17">
        <v>19559.8</v>
      </c>
      <c r="F53" s="17">
        <v>19560</v>
      </c>
    </row>
    <row r="54" spans="1:7" hidden="1">
      <c r="A54" s="29" t="s">
        <v>50</v>
      </c>
      <c r="B54" s="32" t="s">
        <v>39</v>
      </c>
      <c r="C54" s="4"/>
      <c r="D54" s="25"/>
      <c r="E54" s="25"/>
      <c r="F54" s="16">
        <f>F55</f>
        <v>0</v>
      </c>
    </row>
    <row r="55" spans="1:7" hidden="1">
      <c r="A55" s="12" t="s">
        <v>36</v>
      </c>
      <c r="B55" s="33" t="s">
        <v>39</v>
      </c>
      <c r="C55" s="5" t="s">
        <v>43</v>
      </c>
      <c r="D55" s="17"/>
      <c r="E55" s="17"/>
      <c r="F55" s="17">
        <f>F56</f>
        <v>0</v>
      </c>
    </row>
    <row r="56" spans="1:7" ht="24" hidden="1">
      <c r="A56" s="12" t="s">
        <v>47</v>
      </c>
      <c r="B56" s="33" t="s">
        <v>39</v>
      </c>
      <c r="C56" s="5" t="s">
        <v>8</v>
      </c>
      <c r="D56" s="17"/>
      <c r="E56" s="17"/>
      <c r="F56" s="17">
        <v>0</v>
      </c>
    </row>
    <row r="57" spans="1:7" hidden="1">
      <c r="A57" s="13" t="s">
        <v>55</v>
      </c>
      <c r="B57" s="32" t="s">
        <v>64</v>
      </c>
      <c r="C57" s="4"/>
      <c r="D57" s="25"/>
      <c r="E57" s="25"/>
      <c r="F57" s="16">
        <f>F58</f>
        <v>0</v>
      </c>
    </row>
    <row r="58" spans="1:7" hidden="1">
      <c r="A58" s="12" t="s">
        <v>46</v>
      </c>
      <c r="B58" s="33" t="s">
        <v>64</v>
      </c>
      <c r="C58" s="5" t="s">
        <v>37</v>
      </c>
      <c r="D58" s="17"/>
      <c r="E58" s="17"/>
      <c r="F58" s="17">
        <f>F59</f>
        <v>0</v>
      </c>
      <c r="G58" s="2"/>
    </row>
    <row r="59" spans="1:7" hidden="1">
      <c r="A59" s="12" t="s">
        <v>51</v>
      </c>
      <c r="B59" s="33" t="s">
        <v>64</v>
      </c>
      <c r="C59" s="5" t="s">
        <v>53</v>
      </c>
      <c r="D59" s="17"/>
      <c r="E59" s="17"/>
      <c r="F59" s="17">
        <v>0</v>
      </c>
      <c r="G59" s="2"/>
    </row>
    <row r="60" spans="1:7" hidden="1">
      <c r="A60" s="13" t="s">
        <v>52</v>
      </c>
      <c r="B60" s="32" t="s">
        <v>59</v>
      </c>
      <c r="C60" s="4"/>
      <c r="D60" s="25"/>
      <c r="E60" s="25"/>
      <c r="F60" s="16">
        <f>F61</f>
        <v>0</v>
      </c>
      <c r="G60" s="2"/>
    </row>
    <row r="61" spans="1:7" hidden="1">
      <c r="A61" s="12" t="s">
        <v>36</v>
      </c>
      <c r="B61" s="33" t="s">
        <v>59</v>
      </c>
      <c r="C61" s="5" t="s">
        <v>43</v>
      </c>
      <c r="D61" s="17"/>
      <c r="E61" s="17"/>
      <c r="F61" s="17">
        <f>F62</f>
        <v>0</v>
      </c>
      <c r="G61" s="2"/>
    </row>
    <row r="62" spans="1:7" ht="24" hidden="1">
      <c r="A62" s="12" t="s">
        <v>47</v>
      </c>
      <c r="B62" s="33" t="s">
        <v>59</v>
      </c>
      <c r="C62" s="5" t="s">
        <v>8</v>
      </c>
      <c r="D62" s="17"/>
      <c r="E62" s="17"/>
      <c r="F62" s="17">
        <v>0</v>
      </c>
      <c r="G62" s="2"/>
    </row>
    <row r="63" spans="1:7" hidden="1">
      <c r="A63" s="13" t="s">
        <v>62</v>
      </c>
      <c r="B63" s="32" t="s">
        <v>63</v>
      </c>
      <c r="C63" s="4"/>
      <c r="D63" s="25"/>
      <c r="E63" s="25"/>
      <c r="F63" s="16">
        <f>F64</f>
        <v>0</v>
      </c>
      <c r="G63" s="2"/>
    </row>
    <row r="64" spans="1:7" hidden="1">
      <c r="A64" s="12" t="s">
        <v>36</v>
      </c>
      <c r="B64" s="33" t="s">
        <v>63</v>
      </c>
      <c r="C64" s="5" t="s">
        <v>43</v>
      </c>
      <c r="D64" s="17"/>
      <c r="E64" s="17"/>
      <c r="F64" s="17">
        <f>F65</f>
        <v>0</v>
      </c>
      <c r="G64" s="2"/>
    </row>
    <row r="65" spans="1:7" ht="24" hidden="1">
      <c r="A65" s="12" t="s">
        <v>47</v>
      </c>
      <c r="B65" s="33" t="s">
        <v>63</v>
      </c>
      <c r="C65" s="5" t="s">
        <v>8</v>
      </c>
      <c r="D65" s="17"/>
      <c r="E65" s="17"/>
      <c r="F65" s="17">
        <v>0</v>
      </c>
      <c r="G65" s="2"/>
    </row>
    <row r="66" spans="1:7" ht="24" hidden="1">
      <c r="A66" s="13" t="s">
        <v>66</v>
      </c>
      <c r="B66" s="32" t="s">
        <v>65</v>
      </c>
      <c r="C66" s="5"/>
      <c r="D66" s="17"/>
      <c r="E66" s="17"/>
      <c r="F66" s="16">
        <f>F67</f>
        <v>0</v>
      </c>
      <c r="G66" s="2"/>
    </row>
    <row r="67" spans="1:7" hidden="1">
      <c r="A67" s="12" t="s">
        <v>36</v>
      </c>
      <c r="B67" s="33" t="s">
        <v>65</v>
      </c>
      <c r="C67" s="5" t="s">
        <v>43</v>
      </c>
      <c r="D67" s="17"/>
      <c r="E67" s="17"/>
      <c r="F67" s="17">
        <f>F68</f>
        <v>0</v>
      </c>
      <c r="G67" s="2"/>
    </row>
    <row r="68" spans="1:7" ht="24" hidden="1">
      <c r="A68" s="12" t="s">
        <v>47</v>
      </c>
      <c r="B68" s="33" t="s">
        <v>65</v>
      </c>
      <c r="C68" s="5" t="s">
        <v>8</v>
      </c>
      <c r="D68" s="17"/>
      <c r="E68" s="17"/>
      <c r="F68" s="17">
        <v>0</v>
      </c>
      <c r="G68" s="2"/>
    </row>
    <row r="69" spans="1:7">
      <c r="A69" s="13" t="s">
        <v>69</v>
      </c>
      <c r="B69" s="32" t="s">
        <v>70</v>
      </c>
      <c r="C69" s="6"/>
      <c r="D69" s="16">
        <v>731311.64</v>
      </c>
      <c r="E69" s="16">
        <v>760564.11</v>
      </c>
      <c r="F69" s="16">
        <v>0</v>
      </c>
      <c r="G69" s="2"/>
    </row>
    <row r="70" spans="1:7">
      <c r="A70" s="9" t="s">
        <v>60</v>
      </c>
      <c r="B70" s="33" t="s">
        <v>70</v>
      </c>
      <c r="C70" s="5" t="s">
        <v>43</v>
      </c>
      <c r="D70" s="17">
        <v>731311.64</v>
      </c>
      <c r="E70" s="17">
        <v>760564.11</v>
      </c>
      <c r="F70" s="17">
        <v>0</v>
      </c>
      <c r="G70" s="2"/>
    </row>
    <row r="71" spans="1:7">
      <c r="A71" s="9" t="s">
        <v>61</v>
      </c>
      <c r="B71" s="33" t="s">
        <v>70</v>
      </c>
      <c r="C71" s="5" t="s">
        <v>8</v>
      </c>
      <c r="D71" s="17">
        <v>731311.64</v>
      </c>
      <c r="E71" s="17">
        <v>760564.11</v>
      </c>
      <c r="F71" s="17">
        <v>0</v>
      </c>
      <c r="G71" s="2"/>
    </row>
    <row r="72" spans="1:7">
      <c r="A72" s="22" t="s">
        <v>14</v>
      </c>
      <c r="B72" s="33"/>
      <c r="C72" s="30"/>
      <c r="D72" s="25">
        <v>379657.5</v>
      </c>
      <c r="E72" s="25">
        <v>394843</v>
      </c>
      <c r="F72" s="25">
        <f>F73+F77+F90</f>
        <v>253006</v>
      </c>
    </row>
    <row r="73" spans="1:7" ht="48">
      <c r="A73" s="24" t="s">
        <v>82</v>
      </c>
      <c r="B73" s="35" t="s">
        <v>31</v>
      </c>
      <c r="C73" s="4"/>
      <c r="D73" s="25">
        <v>56000</v>
      </c>
      <c r="E73" s="25">
        <v>58240</v>
      </c>
      <c r="F73" s="25">
        <f>F74</f>
        <v>0</v>
      </c>
    </row>
    <row r="74" spans="1:7">
      <c r="A74" s="13" t="s">
        <v>15</v>
      </c>
      <c r="B74" s="32" t="s">
        <v>40</v>
      </c>
      <c r="C74" s="4"/>
      <c r="D74" s="17">
        <v>56000</v>
      </c>
      <c r="E74" s="17">
        <v>58240</v>
      </c>
      <c r="F74" s="16">
        <v>0</v>
      </c>
    </row>
    <row r="75" spans="1:7">
      <c r="A75" s="12" t="s">
        <v>36</v>
      </c>
      <c r="B75" s="33" t="s">
        <v>40</v>
      </c>
      <c r="C75" s="5" t="s">
        <v>43</v>
      </c>
      <c r="D75" s="17">
        <v>56000</v>
      </c>
      <c r="E75" s="17">
        <v>58240</v>
      </c>
      <c r="F75" s="17">
        <v>0</v>
      </c>
    </row>
    <row r="76" spans="1:7" ht="24">
      <c r="A76" s="12" t="s">
        <v>47</v>
      </c>
      <c r="B76" s="33" t="s">
        <v>40</v>
      </c>
      <c r="C76" s="5" t="s">
        <v>8</v>
      </c>
      <c r="D76" s="17">
        <v>56000</v>
      </c>
      <c r="E76" s="17">
        <v>58240</v>
      </c>
      <c r="F76" s="17">
        <v>0</v>
      </c>
    </row>
    <row r="77" spans="1:7" ht="27.75" customHeight="1">
      <c r="A77" s="24" t="s">
        <v>92</v>
      </c>
      <c r="B77" s="35" t="s">
        <v>32</v>
      </c>
      <c r="C77" s="4"/>
      <c r="D77" s="25">
        <v>323657.5</v>
      </c>
      <c r="E77" s="25">
        <v>336603</v>
      </c>
      <c r="F77" s="25">
        <f>F78+F81+F84+F87</f>
        <v>253006</v>
      </c>
    </row>
    <row r="78" spans="1:7">
      <c r="A78" s="13" t="s">
        <v>16</v>
      </c>
      <c r="B78" s="32" t="s">
        <v>71</v>
      </c>
      <c r="C78" s="6"/>
      <c r="D78" s="17">
        <v>316257.5</v>
      </c>
      <c r="E78" s="17">
        <v>328907</v>
      </c>
      <c r="F78" s="17">
        <v>253006</v>
      </c>
    </row>
    <row r="79" spans="1:7">
      <c r="A79" s="12" t="s">
        <v>36</v>
      </c>
      <c r="B79" s="33" t="s">
        <v>71</v>
      </c>
      <c r="C79" s="5" t="s">
        <v>43</v>
      </c>
      <c r="D79" s="17">
        <v>316257.5</v>
      </c>
      <c r="E79" s="17">
        <v>328907</v>
      </c>
      <c r="F79" s="17">
        <v>253006</v>
      </c>
    </row>
    <row r="80" spans="1:7" ht="24">
      <c r="A80" s="12" t="s">
        <v>47</v>
      </c>
      <c r="B80" s="33" t="s">
        <v>71</v>
      </c>
      <c r="C80" s="5" t="s">
        <v>8</v>
      </c>
      <c r="D80" s="17">
        <v>316257.5</v>
      </c>
      <c r="E80" s="17">
        <v>328907</v>
      </c>
      <c r="F80" s="17">
        <v>253006</v>
      </c>
    </row>
    <row r="81" spans="1:6" ht="24" hidden="1">
      <c r="A81" s="31" t="s">
        <v>77</v>
      </c>
      <c r="B81" s="32" t="s">
        <v>79</v>
      </c>
      <c r="C81" s="32"/>
      <c r="D81" s="32"/>
      <c r="E81" s="32"/>
      <c r="F81" s="38"/>
    </row>
    <row r="82" spans="1:6" hidden="1">
      <c r="A82" s="9" t="s">
        <v>56</v>
      </c>
      <c r="B82" s="33" t="s">
        <v>79</v>
      </c>
      <c r="C82" s="33" t="s">
        <v>43</v>
      </c>
      <c r="D82" s="33"/>
      <c r="E82" s="33"/>
      <c r="F82" s="39"/>
    </row>
    <row r="83" spans="1:6" ht="24" hidden="1">
      <c r="A83" s="9" t="s">
        <v>47</v>
      </c>
      <c r="B83" s="33" t="s">
        <v>79</v>
      </c>
      <c r="C83" s="5" t="s">
        <v>8</v>
      </c>
      <c r="D83" s="33"/>
      <c r="E83" s="33"/>
      <c r="F83" s="39"/>
    </row>
    <row r="84" spans="1:6">
      <c r="A84" s="34" t="s">
        <v>57</v>
      </c>
      <c r="B84" s="32" t="s">
        <v>73</v>
      </c>
      <c r="C84" s="6"/>
      <c r="D84" s="17">
        <v>7400</v>
      </c>
      <c r="E84" s="17">
        <v>7696</v>
      </c>
      <c r="F84" s="16">
        <v>0</v>
      </c>
    </row>
    <row r="85" spans="1:6">
      <c r="A85" s="9" t="s">
        <v>56</v>
      </c>
      <c r="B85" s="33" t="s">
        <v>73</v>
      </c>
      <c r="C85" s="5" t="s">
        <v>43</v>
      </c>
      <c r="D85" s="17">
        <v>7400</v>
      </c>
      <c r="E85" s="17">
        <v>7696</v>
      </c>
      <c r="F85" s="17">
        <v>0</v>
      </c>
    </row>
    <row r="86" spans="1:6" ht="24">
      <c r="A86" s="9" t="s">
        <v>47</v>
      </c>
      <c r="B86" s="33" t="s">
        <v>73</v>
      </c>
      <c r="C86" s="5" t="s">
        <v>8</v>
      </c>
      <c r="D86" s="17">
        <v>7400</v>
      </c>
      <c r="E86" s="17">
        <v>7696</v>
      </c>
      <c r="F86" s="17">
        <v>0</v>
      </c>
    </row>
    <row r="87" spans="1:6" hidden="1">
      <c r="A87" s="34" t="s">
        <v>76</v>
      </c>
      <c r="B87" s="32" t="s">
        <v>75</v>
      </c>
      <c r="C87" s="6"/>
      <c r="D87" s="32"/>
      <c r="E87" s="32"/>
      <c r="F87" s="38">
        <f>F88</f>
        <v>0</v>
      </c>
    </row>
    <row r="88" spans="1:6" hidden="1">
      <c r="A88" s="9" t="s">
        <v>56</v>
      </c>
      <c r="B88" s="33" t="s">
        <v>75</v>
      </c>
      <c r="C88" s="5" t="s">
        <v>43</v>
      </c>
      <c r="D88" s="33"/>
      <c r="E88" s="33"/>
      <c r="F88" s="39">
        <f>F89</f>
        <v>0</v>
      </c>
    </row>
    <row r="89" spans="1:6" ht="24" hidden="1">
      <c r="A89" s="9" t="s">
        <v>47</v>
      </c>
      <c r="B89" s="33" t="s">
        <v>75</v>
      </c>
      <c r="C89" s="5" t="s">
        <v>8</v>
      </c>
      <c r="D89" s="33"/>
      <c r="E89" s="33"/>
      <c r="F89" s="39">
        <v>0</v>
      </c>
    </row>
    <row r="90" spans="1:6" ht="24" hidden="1">
      <c r="A90" s="24" t="s">
        <v>58</v>
      </c>
      <c r="B90" s="35" t="s">
        <v>33</v>
      </c>
      <c r="C90" s="4"/>
      <c r="D90" s="35"/>
      <c r="E90" s="35"/>
      <c r="F90" s="37">
        <f>F92</f>
        <v>0</v>
      </c>
    </row>
    <row r="91" spans="1:6" hidden="1">
      <c r="A91" s="13" t="s">
        <v>38</v>
      </c>
      <c r="B91" s="32" t="s">
        <v>72</v>
      </c>
      <c r="C91" s="6"/>
      <c r="D91" s="32"/>
      <c r="E91" s="32"/>
      <c r="F91" s="39">
        <f>F92</f>
        <v>0</v>
      </c>
    </row>
    <row r="92" spans="1:6" hidden="1">
      <c r="A92" s="12" t="s">
        <v>36</v>
      </c>
      <c r="B92" s="33" t="s">
        <v>72</v>
      </c>
      <c r="C92" s="5" t="s">
        <v>43</v>
      </c>
      <c r="D92" s="33"/>
      <c r="E92" s="33"/>
      <c r="F92" s="39">
        <f>F93</f>
        <v>0</v>
      </c>
    </row>
    <row r="93" spans="1:6" s="8" customFormat="1" ht="24" hidden="1">
      <c r="A93" s="9" t="s">
        <v>47</v>
      </c>
      <c r="B93" s="33" t="s">
        <v>72</v>
      </c>
      <c r="C93" s="33" t="s">
        <v>8</v>
      </c>
      <c r="D93" s="33"/>
      <c r="E93" s="33"/>
      <c r="F93" s="39">
        <v>0</v>
      </c>
    </row>
    <row r="94" spans="1:6">
      <c r="A94" s="22" t="s">
        <v>17</v>
      </c>
      <c r="B94" s="36"/>
      <c r="C94" s="22"/>
      <c r="D94" s="25">
        <f>D14+D72</f>
        <v>4460841.24</v>
      </c>
      <c r="E94" s="25">
        <f t="shared" ref="E94:F94" si="7">E14+E72</f>
        <v>4624172.71</v>
      </c>
      <c r="F94" s="25">
        <f t="shared" si="7"/>
        <v>2342711.7800000003</v>
      </c>
    </row>
  </sheetData>
  <mergeCells count="4">
    <mergeCell ref="A10:F10"/>
    <mergeCell ref="A8:F8"/>
    <mergeCell ref="A11:F11"/>
    <mergeCell ref="A9:F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8</vt:lpstr>
      <vt:lpstr>'Приложение № 8'!Область_печати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Беккер Ж.С</cp:lastModifiedBy>
  <cp:lastPrinted>2024-11-14T05:58:36Z</cp:lastPrinted>
  <dcterms:created xsi:type="dcterms:W3CDTF">2009-10-30T11:59:42Z</dcterms:created>
  <dcterms:modified xsi:type="dcterms:W3CDTF">2024-11-14T12:59:39Z</dcterms:modified>
</cp:coreProperties>
</file>